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Users\Cathy\SkyDrive\Documents\OFFICE\Excel\Classeurs pour bouquin\"/>
    </mc:Choice>
  </mc:AlternateContent>
  <bookViews>
    <workbookView xWindow="0" yWindow="0" windowWidth="19200" windowHeight="8232"/>
  </bookViews>
  <sheets>
    <sheet name="Decomposition" sheetId="1" r:id="rId1"/>
    <sheet name="Formule" sheetId="2" r:id="rId2"/>
    <sheet name="Composition" sheetId="3" r:id="rId3"/>
    <sheet name="Convertir colonne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" i="2"/>
  <c r="D29" i="2"/>
  <c r="D30" i="2"/>
  <c r="D31" i="2"/>
  <c r="D32" i="2"/>
  <c r="D33" i="2"/>
  <c r="L2" i="2"/>
  <c r="E29" i="2"/>
  <c r="E33" i="2"/>
  <c r="E30" i="2"/>
  <c r="E32" i="2"/>
  <c r="E31" i="2"/>
  <c r="D2" i="3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" i="2"/>
  <c r="F2" i="2"/>
  <c r="E3" i="3"/>
  <c r="E2" i="3"/>
  <c r="D2" i="2"/>
</calcChain>
</file>

<file path=xl/sharedStrings.xml><?xml version="1.0" encoding="utf-8"?>
<sst xmlns="http://schemas.openxmlformats.org/spreadsheetml/2006/main" count="1057" uniqueCount="552">
  <si>
    <t>Contact</t>
  </si>
  <si>
    <t>DE FOUAU Helene : defouau.helene@gmail.com</t>
  </si>
  <si>
    <t>DELALANDE Sophie : delalande.sophie@gmail.com</t>
  </si>
  <si>
    <t>LE BRAZ Geraldine : lebraz.geraldine@gmail.com</t>
  </si>
  <si>
    <t>LEVEQUE Karine : levequ.karine@gmail.com</t>
  </si>
  <si>
    <t>MARCHAND Elisabeth : marcha.elisabeth@gmail.com</t>
  </si>
  <si>
    <t>MARTIN Mathilde : martin.mathilde@gmail.com</t>
  </si>
  <si>
    <t>MARTIN Clemence : martin.clemence@gmail.com</t>
  </si>
  <si>
    <t>MARTINEZ Fabiola : martin.fabiola@gmail.com</t>
  </si>
  <si>
    <t>PILLET Prudence : pillet.prudence@gmail.com</t>
  </si>
  <si>
    <t>CADIOU Pierre : cadiou.pierre@gmail.com</t>
  </si>
  <si>
    <t>DUGUE Pascal : dugue.pascal@gmail.com</t>
  </si>
  <si>
    <t>FRAPPIER Michel : frappi.michel@gmail.com</t>
  </si>
  <si>
    <t>GERARD Patrice : gerard.patrice@gmail.com</t>
  </si>
  <si>
    <t>LE COZIC Marc : lecozi.marc@gmail.com</t>
  </si>
  <si>
    <t>WATERMAN Jonathan : waterm.jonathan@gmail.com</t>
  </si>
  <si>
    <t>AUBRY Melanie : aubry.melanie@gmail.com</t>
  </si>
  <si>
    <t>BAZIER Laure : bazier.laure@gmail.com</t>
  </si>
  <si>
    <t>GAUTHIER Anne : gauthi.anne@gmail.com</t>
  </si>
  <si>
    <t>LECOZ Christine : lecoz.christine@gmail.com</t>
  </si>
  <si>
    <t>PLEURIEAU Solange : pleuri.solange@gmail.com</t>
  </si>
  <si>
    <t>ROUAUD Christelle : rouaud.christelle@gmail.com</t>
  </si>
  <si>
    <t>SALAUN Nolwenn : salaun.nolwenn@gmail.com</t>
  </si>
  <si>
    <t>SIMON Corinne : simon.corinne@gmail.com</t>
  </si>
  <si>
    <t>SOIGNON Agnes : soigno.agnes@gmail.com</t>
  </si>
  <si>
    <t>BIGOT Herve : bigot.herve@gmail.com</t>
  </si>
  <si>
    <t>BLANDIN Louis : blandi.louis@gmail.com</t>
  </si>
  <si>
    <t>BLOUIN Yannick : blouin.yannick@gmail.com</t>
  </si>
  <si>
    <t>DELALANDE Marc : delala.marc@gmail.com</t>
  </si>
  <si>
    <t>DESMONTS Christian : desmon.christian@gmail.com</t>
  </si>
  <si>
    <t>GAUTHIER Julien : gauthi.julien@gmail.com</t>
  </si>
  <si>
    <t>GRIMAUD Tugdual : grimau.tugdual@gmail.com</t>
  </si>
  <si>
    <t>GRIMAUD Ronan : grimau.ronan@gmail.com</t>
  </si>
  <si>
    <t>LEBLANC Sebastien : leblan.sebastien@gmail.com</t>
  </si>
  <si>
    <t>ROUVIERE Luc : rouvie.luc@gmail.com</t>
  </si>
  <si>
    <t>SOIGNON Gilles : soigno.gilles@gmail.com</t>
  </si>
  <si>
    <t>STILLAN Fabrice : stilla.fabrice@gmail.com</t>
  </si>
  <si>
    <t>TIXIER Bertrand : tixier.bertrand@gmail.com</t>
  </si>
  <si>
    <t>1860x23674</t>
  </si>
  <si>
    <t>23674x1860</t>
  </si>
  <si>
    <t>1590x3508</t>
  </si>
  <si>
    <t>6052x1126</t>
  </si>
  <si>
    <t>5902x2785</t>
  </si>
  <si>
    <t>9121x274</t>
  </si>
  <si>
    <t>8123x4916</t>
  </si>
  <si>
    <t>8015x3062</t>
  </si>
  <si>
    <t>3370x5922</t>
  </si>
  <si>
    <t>3806x1479</t>
  </si>
  <si>
    <t>2553x7716</t>
  </si>
  <si>
    <t>1402x9239</t>
  </si>
  <si>
    <t>4340x1149</t>
  </si>
  <si>
    <t>3630x9176</t>
  </si>
  <si>
    <t>6113x5189</t>
  </si>
  <si>
    <t>4905x1030</t>
  </si>
  <si>
    <t>8321x8643</t>
  </si>
  <si>
    <t>8378x3192</t>
  </si>
  <si>
    <t>5520x8496</t>
  </si>
  <si>
    <t>888x2315</t>
  </si>
  <si>
    <t>4523x1016</t>
  </si>
  <si>
    <t>2233x5789</t>
  </si>
  <si>
    <t>3320x4120</t>
  </si>
  <si>
    <t>840x4382</t>
  </si>
  <si>
    <t>Dimensions</t>
  </si>
  <si>
    <t>Largeur</t>
  </si>
  <si>
    <t>Longueur</t>
  </si>
  <si>
    <t>Formule largeur</t>
  </si>
  <si>
    <t>Formule longueur</t>
  </si>
  <si>
    <t>NOM</t>
  </si>
  <si>
    <t>PRENOM</t>
  </si>
  <si>
    <t>ABINHAM</t>
  </si>
  <si>
    <t>Chantal</t>
  </si>
  <si>
    <t>ABSCHIN</t>
  </si>
  <si>
    <t>Jacqueline</t>
  </si>
  <si>
    <t>ADAMO</t>
  </si>
  <si>
    <t>Marie-Reine</t>
  </si>
  <si>
    <t>AGAPOF</t>
  </si>
  <si>
    <t>Henriette</t>
  </si>
  <si>
    <t>ALIMBIRT</t>
  </si>
  <si>
    <t>Laurent</t>
  </si>
  <si>
    <t>AMARA</t>
  </si>
  <si>
    <t>Claude</t>
  </si>
  <si>
    <t>AMILLAL</t>
  </si>
  <si>
    <t>Marie-Louise</t>
  </si>
  <si>
    <t>Bernadette</t>
  </si>
  <si>
    <t>Michel</t>
  </si>
  <si>
    <t>ANGONIN</t>
  </si>
  <si>
    <t>Monique</t>
  </si>
  <si>
    <t>AZOURA</t>
  </si>
  <si>
    <t>Ghyslaine</t>
  </si>
  <si>
    <t>AZRIA</t>
  </si>
  <si>
    <t>BACH</t>
  </si>
  <si>
    <t>Jocelyne</t>
  </si>
  <si>
    <t>BAH</t>
  </si>
  <si>
    <t>Elisabeth</t>
  </si>
  <si>
    <t>BARNAUD</t>
  </si>
  <si>
    <t>Sophie</t>
  </si>
  <si>
    <t>BARRACHINA</t>
  </si>
  <si>
    <t>Jean-François</t>
  </si>
  <si>
    <t>BARRANDON</t>
  </si>
  <si>
    <t>Evelyne</t>
  </si>
  <si>
    <t>BASS</t>
  </si>
  <si>
    <t>Janine</t>
  </si>
  <si>
    <t>BAUDIT</t>
  </si>
  <si>
    <t>Pascal</t>
  </si>
  <si>
    <t>Henri</t>
  </si>
  <si>
    <t>BÉRAUD</t>
  </si>
  <si>
    <t>Nicole</t>
  </si>
  <si>
    <t>BIAUDIAU</t>
  </si>
  <si>
    <t>Marie-Thérése</t>
  </si>
  <si>
    <t>BIAUMIIR</t>
  </si>
  <si>
    <t>Ghislaine</t>
  </si>
  <si>
    <t>BIDAULT</t>
  </si>
  <si>
    <t>Adrienne</t>
  </si>
  <si>
    <t>BIDO</t>
  </si>
  <si>
    <t>Marie-José</t>
  </si>
  <si>
    <t>BIITHOVIN</t>
  </si>
  <si>
    <t>BINHAMOU</t>
  </si>
  <si>
    <t>Brigitte</t>
  </si>
  <si>
    <t>BINIT</t>
  </si>
  <si>
    <t>Georges</t>
  </si>
  <si>
    <t>Simone</t>
  </si>
  <si>
    <t>BINSIMHON</t>
  </si>
  <si>
    <t>Victor</t>
  </si>
  <si>
    <t>BINSIMON</t>
  </si>
  <si>
    <t>Louisette</t>
  </si>
  <si>
    <t>BIRDUGO</t>
  </si>
  <si>
    <t>Liliane</t>
  </si>
  <si>
    <t>BIRTOLO</t>
  </si>
  <si>
    <t>Nicolas</t>
  </si>
  <si>
    <t>BIRTRAND</t>
  </si>
  <si>
    <t>Suzanne</t>
  </si>
  <si>
    <t>BLANC</t>
  </si>
  <si>
    <t>Franz</t>
  </si>
  <si>
    <t>BLANCHOT</t>
  </si>
  <si>
    <t>Anne-Marie</t>
  </si>
  <si>
    <t>BOLLO</t>
  </si>
  <si>
    <t>BONNAY</t>
  </si>
  <si>
    <t>Jean-Pierre</t>
  </si>
  <si>
    <t>BOUCHIT</t>
  </si>
  <si>
    <t>Raymonde</t>
  </si>
  <si>
    <t>BOUDART</t>
  </si>
  <si>
    <t>Annie</t>
  </si>
  <si>
    <t>BOULLICAUD</t>
  </si>
  <si>
    <t>Jean</t>
  </si>
  <si>
    <t>BOUN</t>
  </si>
  <si>
    <t>Giséle</t>
  </si>
  <si>
    <t>BOUSLAH</t>
  </si>
  <si>
    <t>Eliane</t>
  </si>
  <si>
    <t>BOUZCKAR</t>
  </si>
  <si>
    <t>Lydia</t>
  </si>
  <si>
    <t>BOVIRO</t>
  </si>
  <si>
    <t>Claudette</t>
  </si>
  <si>
    <t>BRILIUR</t>
  </si>
  <si>
    <t>François</t>
  </si>
  <si>
    <t>BRON</t>
  </si>
  <si>
    <t>Yolande</t>
  </si>
  <si>
    <t>BRUNIT</t>
  </si>
  <si>
    <t>Dany</t>
  </si>
  <si>
    <t>BSIRI</t>
  </si>
  <si>
    <t>CAILLOT</t>
  </si>
  <si>
    <t>Claudie</t>
  </si>
  <si>
    <t>CALVIT</t>
  </si>
  <si>
    <t>Mireille</t>
  </si>
  <si>
    <t>CAPRON</t>
  </si>
  <si>
    <t>Myriam</t>
  </si>
  <si>
    <t>CARRIRA</t>
  </si>
  <si>
    <t>CHAMBLAS</t>
  </si>
  <si>
    <t>Marie-Claude</t>
  </si>
  <si>
    <t>CHARDON</t>
  </si>
  <si>
    <t>Régis</t>
  </si>
  <si>
    <t>CHAUBIAU</t>
  </si>
  <si>
    <t>Guy</t>
  </si>
  <si>
    <t>CHAVIS</t>
  </si>
  <si>
    <t>Marie-Paule</t>
  </si>
  <si>
    <t>CHHUOR</t>
  </si>
  <si>
    <t>Vincent</t>
  </si>
  <si>
    <t>CHI</t>
  </si>
  <si>
    <t>Daniel</t>
  </si>
  <si>
    <t>CHICHI</t>
  </si>
  <si>
    <t>Catherine</t>
  </si>
  <si>
    <t>CHIFFLIT</t>
  </si>
  <si>
    <t>Jeanine</t>
  </si>
  <si>
    <t>CHIHMAT</t>
  </si>
  <si>
    <t>Christine</t>
  </si>
  <si>
    <t>CHRISTOPHI</t>
  </si>
  <si>
    <t>Robert</t>
  </si>
  <si>
    <t>CLAVIRII</t>
  </si>
  <si>
    <t>Sylvanna</t>
  </si>
  <si>
    <t>COHIN</t>
  </si>
  <si>
    <t>COMTI</t>
  </si>
  <si>
    <t>France</t>
  </si>
  <si>
    <t>CORBIT</t>
  </si>
  <si>
    <t>Françoise</t>
  </si>
  <si>
    <t>COUDIRC</t>
  </si>
  <si>
    <t>Luc</t>
  </si>
  <si>
    <t>COUGIT</t>
  </si>
  <si>
    <t>CRIÉ</t>
  </si>
  <si>
    <t>Cécile</t>
  </si>
  <si>
    <t>CROMBIZ</t>
  </si>
  <si>
    <t>CUCIT</t>
  </si>
  <si>
    <t>Marielle</t>
  </si>
  <si>
    <t>CYMBALIST</t>
  </si>
  <si>
    <t>DAMBSKI</t>
  </si>
  <si>
    <t>DANIIL</t>
  </si>
  <si>
    <t>D'HÉROUVILLI</t>
  </si>
  <si>
    <t>Philippe</t>
  </si>
  <si>
    <t>DI</t>
  </si>
  <si>
    <t>Janick</t>
  </si>
  <si>
    <t>DIAUCOURT</t>
  </si>
  <si>
    <t>Christiane</t>
  </si>
  <si>
    <t>DIDIIU</t>
  </si>
  <si>
    <t>Huong</t>
  </si>
  <si>
    <t>DIFRANCI</t>
  </si>
  <si>
    <t>DIGRINDIL</t>
  </si>
  <si>
    <t>Emmanuel</t>
  </si>
  <si>
    <t>DIIXONNI</t>
  </si>
  <si>
    <t>DILAMARRI</t>
  </si>
  <si>
    <t>DILUC</t>
  </si>
  <si>
    <t>Armelle</t>
  </si>
  <si>
    <t>DINIC</t>
  </si>
  <si>
    <t>Fred</t>
  </si>
  <si>
    <t>DINIS</t>
  </si>
  <si>
    <t>Marie-Marthe</t>
  </si>
  <si>
    <t>DISHAYIS</t>
  </si>
  <si>
    <t>Sylvain</t>
  </si>
  <si>
    <t>DISROSIS</t>
  </si>
  <si>
    <t>Michele</t>
  </si>
  <si>
    <t>DISTAIN</t>
  </si>
  <si>
    <t>DONG</t>
  </si>
  <si>
    <t>Franca</t>
  </si>
  <si>
    <t>DOUCOURI</t>
  </si>
  <si>
    <t>Patricia</t>
  </si>
  <si>
    <t>DUPRÉ</t>
  </si>
  <si>
    <t>Joël</t>
  </si>
  <si>
    <t>DURAND</t>
  </si>
  <si>
    <t>Ginette</t>
  </si>
  <si>
    <t>DURAND-RINIIR</t>
  </si>
  <si>
    <t>Thérése</t>
  </si>
  <si>
    <t>DUROC</t>
  </si>
  <si>
    <t>Marie-Jeanne</t>
  </si>
  <si>
    <t>EL KAOBU</t>
  </si>
  <si>
    <t>FABRI</t>
  </si>
  <si>
    <t>Nadine</t>
  </si>
  <si>
    <t>FALZON</t>
  </si>
  <si>
    <t>Jeanne-Marie</t>
  </si>
  <si>
    <t>FARIDI</t>
  </si>
  <si>
    <t>Sylvie</t>
  </si>
  <si>
    <t>FAUCHIUX</t>
  </si>
  <si>
    <t>Fabien</t>
  </si>
  <si>
    <t>FAUQUIIR</t>
  </si>
  <si>
    <t>FAURI</t>
  </si>
  <si>
    <t>Francis</t>
  </si>
  <si>
    <t>FAVRI</t>
  </si>
  <si>
    <t>Magdeleine</t>
  </si>
  <si>
    <t>FIDON</t>
  </si>
  <si>
    <t>Roger</t>
  </si>
  <si>
    <t>FILLIAU</t>
  </si>
  <si>
    <t>Roseline</t>
  </si>
  <si>
    <t>FIRNANDIZ</t>
  </si>
  <si>
    <t>Jean-Marc</t>
  </si>
  <si>
    <t>FIRRAND</t>
  </si>
  <si>
    <t>Bernard</t>
  </si>
  <si>
    <t>FITOUSSI</t>
  </si>
  <si>
    <t>FOURNOL</t>
  </si>
  <si>
    <t>Samuel</t>
  </si>
  <si>
    <t>FRANÇOIS</t>
  </si>
  <si>
    <t>FRINOIS</t>
  </si>
  <si>
    <t>FRISA</t>
  </si>
  <si>
    <t>FRITTI</t>
  </si>
  <si>
    <t>Marie-Cecile</t>
  </si>
  <si>
    <t>GARCIA</t>
  </si>
  <si>
    <t>Pierrette</t>
  </si>
  <si>
    <t>GHAFFAR</t>
  </si>
  <si>
    <t>Paule</t>
  </si>
  <si>
    <t>GHIBAUDO</t>
  </si>
  <si>
    <t>Arlette</t>
  </si>
  <si>
    <t>GIIL</t>
  </si>
  <si>
    <t>GILLINGHAM</t>
  </si>
  <si>
    <t>Micheline</t>
  </si>
  <si>
    <t>GINTIL</t>
  </si>
  <si>
    <t>GIORGIT</t>
  </si>
  <si>
    <t>Gilbert</t>
  </si>
  <si>
    <t>GIRARD</t>
  </si>
  <si>
    <t>André</t>
  </si>
  <si>
    <t>GIRAUDO</t>
  </si>
  <si>
    <t>Maryse</t>
  </si>
  <si>
    <t>GIRON</t>
  </si>
  <si>
    <t>GLYNATSIS</t>
  </si>
  <si>
    <t>Michelle</t>
  </si>
  <si>
    <t>GONDOUIN</t>
  </si>
  <si>
    <t>GORZINSKY</t>
  </si>
  <si>
    <t>Aline</t>
  </si>
  <si>
    <t>GOUILLON</t>
  </si>
  <si>
    <t>GOYIR</t>
  </si>
  <si>
    <t>Géneviéve</t>
  </si>
  <si>
    <t>GRAIN</t>
  </si>
  <si>
    <t>Yvette</t>
  </si>
  <si>
    <t>GUILLI</t>
  </si>
  <si>
    <t>Isabelle</t>
  </si>
  <si>
    <t>GUILT</t>
  </si>
  <si>
    <t>Gérard</t>
  </si>
  <si>
    <t>GUITTON</t>
  </si>
  <si>
    <t>GUTFRIUND</t>
  </si>
  <si>
    <t>GUYOT</t>
  </si>
  <si>
    <t>HABRANT</t>
  </si>
  <si>
    <t>Georgette</t>
  </si>
  <si>
    <t>HARAULT</t>
  </si>
  <si>
    <t>Rolande</t>
  </si>
  <si>
    <t>HIRCLICH</t>
  </si>
  <si>
    <t>HIRMANT</t>
  </si>
  <si>
    <t>Josette</t>
  </si>
  <si>
    <t>HIRSILIN</t>
  </si>
  <si>
    <t>Pasquale</t>
  </si>
  <si>
    <t>HIURAUX</t>
  </si>
  <si>
    <t>Marie-France</t>
  </si>
  <si>
    <t>HUSITOWSKI</t>
  </si>
  <si>
    <t>Marthe</t>
  </si>
  <si>
    <t>ILARDO</t>
  </si>
  <si>
    <t>IMMIUBLI</t>
  </si>
  <si>
    <t>Loïc</t>
  </si>
  <si>
    <t>JOLIBOIS</t>
  </si>
  <si>
    <t>JOLY</t>
  </si>
  <si>
    <t>JUDITH</t>
  </si>
  <si>
    <t>Christian</t>
  </si>
  <si>
    <t>KAC</t>
  </si>
  <si>
    <t>KARSINTY</t>
  </si>
  <si>
    <t>Viviane</t>
  </si>
  <si>
    <t>KILBURG</t>
  </si>
  <si>
    <t>Didier</t>
  </si>
  <si>
    <t>KONGOLO</t>
  </si>
  <si>
    <t>Denise</t>
  </si>
  <si>
    <t>KRIIF</t>
  </si>
  <si>
    <t>René</t>
  </si>
  <si>
    <t>KTORZA</t>
  </si>
  <si>
    <t>Madeleine</t>
  </si>
  <si>
    <t>LACHAUSSÉI</t>
  </si>
  <si>
    <t>Olivier</t>
  </si>
  <si>
    <t>LACIRI</t>
  </si>
  <si>
    <t>Thierry</t>
  </si>
  <si>
    <t>LADD</t>
  </si>
  <si>
    <t>Marcel</t>
  </si>
  <si>
    <t>LAIGUILLON</t>
  </si>
  <si>
    <t>Dominique</t>
  </si>
  <si>
    <t>LAM</t>
  </si>
  <si>
    <t>LAMBIRT</t>
  </si>
  <si>
    <t>LANLO</t>
  </si>
  <si>
    <t>LAUB</t>
  </si>
  <si>
    <t>LÉVY</t>
  </si>
  <si>
    <t>LI BARBANCHON</t>
  </si>
  <si>
    <t>LI HYARIC</t>
  </si>
  <si>
    <t>Colette</t>
  </si>
  <si>
    <t>LI LOCH</t>
  </si>
  <si>
    <t>Stéphane</t>
  </si>
  <si>
    <t>LI PRIVOST</t>
  </si>
  <si>
    <t>LIBAS</t>
  </si>
  <si>
    <t>LIBRITON</t>
  </si>
  <si>
    <t>LIDOUX</t>
  </si>
  <si>
    <t>LIFORT</t>
  </si>
  <si>
    <t>LIGRAND</t>
  </si>
  <si>
    <t>LII</t>
  </si>
  <si>
    <t>LIKA</t>
  </si>
  <si>
    <t>LIMAIRI</t>
  </si>
  <si>
    <t>Claudine</t>
  </si>
  <si>
    <t>LIMARIÉ</t>
  </si>
  <si>
    <t>LOBJOY</t>
  </si>
  <si>
    <t>LOUAPRI</t>
  </si>
  <si>
    <t>Alain</t>
  </si>
  <si>
    <t>LY</t>
  </si>
  <si>
    <t>MARICHAL</t>
  </si>
  <si>
    <t>Martin</t>
  </si>
  <si>
    <t>MARINIIR</t>
  </si>
  <si>
    <t>MARQUIZ</t>
  </si>
  <si>
    <t>MARTAUD</t>
  </si>
  <si>
    <t>MARTI</t>
  </si>
  <si>
    <t>Martine</t>
  </si>
  <si>
    <t>MARTIL</t>
  </si>
  <si>
    <t>MARTIN</t>
  </si>
  <si>
    <t>Anne</t>
  </si>
  <si>
    <t>MIANIT</t>
  </si>
  <si>
    <t>James</t>
  </si>
  <si>
    <t>Jean-Luc</t>
  </si>
  <si>
    <t>MICHARD</t>
  </si>
  <si>
    <t>MICILI</t>
  </si>
  <si>
    <t>Odette</t>
  </si>
  <si>
    <t>MILLIT</t>
  </si>
  <si>
    <t>MIRCIIR</t>
  </si>
  <si>
    <t>William</t>
  </si>
  <si>
    <t>MIRLAUD</t>
  </si>
  <si>
    <t>MISROBIAN</t>
  </si>
  <si>
    <t>Véronique</t>
  </si>
  <si>
    <t>MOINARD</t>
  </si>
  <si>
    <t>MOITA</t>
  </si>
  <si>
    <t>MONTFORT</t>
  </si>
  <si>
    <t>Jean-Claude</t>
  </si>
  <si>
    <t>NAIMI</t>
  </si>
  <si>
    <t>NICOLLI</t>
  </si>
  <si>
    <t>OBIL</t>
  </si>
  <si>
    <t>OCLOO</t>
  </si>
  <si>
    <t>ONG</t>
  </si>
  <si>
    <t>PARINIT</t>
  </si>
  <si>
    <t>Fabrice</t>
  </si>
  <si>
    <t>PARTOUCHI</t>
  </si>
  <si>
    <t>PAVARD</t>
  </si>
  <si>
    <t>PIDIRIT</t>
  </si>
  <si>
    <t>Denis</t>
  </si>
  <si>
    <t>PIDRO</t>
  </si>
  <si>
    <t>Hervé</t>
  </si>
  <si>
    <t>PINALVA</t>
  </si>
  <si>
    <t>Marie-Hélène</t>
  </si>
  <si>
    <t>PIRFITTO</t>
  </si>
  <si>
    <t>Marie-Rose</t>
  </si>
  <si>
    <t>PIRRUCHON</t>
  </si>
  <si>
    <t>PISNOT</t>
  </si>
  <si>
    <t>POINSOT</t>
  </si>
  <si>
    <t>Nathalie</t>
  </si>
  <si>
    <t>POISSON</t>
  </si>
  <si>
    <t>Paul</t>
  </si>
  <si>
    <t>PONTALIIR</t>
  </si>
  <si>
    <t>POTRIQUIT</t>
  </si>
  <si>
    <t>Marie-Claire</t>
  </si>
  <si>
    <t>POUYADOU</t>
  </si>
  <si>
    <t>PUAULT</t>
  </si>
  <si>
    <t>QUINTIN</t>
  </si>
  <si>
    <t>RAGIUL</t>
  </si>
  <si>
    <t>RAMBIAUD</t>
  </si>
  <si>
    <t>RAMOND</t>
  </si>
  <si>
    <t>RAMOS</t>
  </si>
  <si>
    <t>Jean-Paul</t>
  </si>
  <si>
    <t>RIBY-FAYARD</t>
  </si>
  <si>
    <t>RIDIAU</t>
  </si>
  <si>
    <t>Ingrid</t>
  </si>
  <si>
    <t>RIIGIRT</t>
  </si>
  <si>
    <t>RIISI</t>
  </si>
  <si>
    <t>RIMUND</t>
  </si>
  <si>
    <t>Jean-Louis</t>
  </si>
  <si>
    <t>RINIIR</t>
  </si>
  <si>
    <t>RIVIRDITO</t>
  </si>
  <si>
    <t>ROBIRT</t>
  </si>
  <si>
    <t>Huguette</t>
  </si>
  <si>
    <t>RODIIR</t>
  </si>
  <si>
    <t>ROGUIT</t>
  </si>
  <si>
    <t>ROLLAIS-LARROUSSI</t>
  </si>
  <si>
    <t>Jean-Jacques</t>
  </si>
  <si>
    <t>ROLLAND</t>
  </si>
  <si>
    <t>ROSAR</t>
  </si>
  <si>
    <t>ROSSO</t>
  </si>
  <si>
    <t>ROTINBIRG</t>
  </si>
  <si>
    <t>Marie-Josée</t>
  </si>
  <si>
    <t>ROULIT</t>
  </si>
  <si>
    <t>Katherine</t>
  </si>
  <si>
    <t>SAADA</t>
  </si>
  <si>
    <t>Jacques</t>
  </si>
  <si>
    <t>SACCHIT</t>
  </si>
  <si>
    <t>SAILLANT</t>
  </si>
  <si>
    <t>SAPIINCI</t>
  </si>
  <si>
    <t>SARFATI</t>
  </si>
  <si>
    <t>SAYAVONG</t>
  </si>
  <si>
    <t>SCHUSTIR</t>
  </si>
  <si>
    <t>Pierre</t>
  </si>
  <si>
    <t>SCOTTI</t>
  </si>
  <si>
    <t>SING</t>
  </si>
  <si>
    <t>SINILLI</t>
  </si>
  <si>
    <t>Annick</t>
  </si>
  <si>
    <t>SINSIAU</t>
  </si>
  <si>
    <t>Hubert</t>
  </si>
  <si>
    <t>SINTIX</t>
  </si>
  <si>
    <t>SOK</t>
  </si>
  <si>
    <t>Nadège</t>
  </si>
  <si>
    <t>SONG</t>
  </si>
  <si>
    <t>STOIFFLIR</t>
  </si>
  <si>
    <t>Josselaine</t>
  </si>
  <si>
    <t>SUON</t>
  </si>
  <si>
    <t>SURINA</t>
  </si>
  <si>
    <t>TAIIB</t>
  </si>
  <si>
    <t>Moïse</t>
  </si>
  <si>
    <t>TAMBURRINI</t>
  </si>
  <si>
    <t>TAN</t>
  </si>
  <si>
    <t>Yvan</t>
  </si>
  <si>
    <t>TANG</t>
  </si>
  <si>
    <t>Patrick</t>
  </si>
  <si>
    <t>TARDIF</t>
  </si>
  <si>
    <t>Joelle</t>
  </si>
  <si>
    <t>THAO</t>
  </si>
  <si>
    <t>Danielle</t>
  </si>
  <si>
    <t>THIAM</t>
  </si>
  <si>
    <t>THOQUINNI</t>
  </si>
  <si>
    <t>UNG</t>
  </si>
  <si>
    <t>VANNAXAY</t>
  </si>
  <si>
    <t>VASSIUR</t>
  </si>
  <si>
    <t>VIAND</t>
  </si>
  <si>
    <t>Louis</t>
  </si>
  <si>
    <t>VIDON</t>
  </si>
  <si>
    <t>Juliette</t>
  </si>
  <si>
    <t>VINIT</t>
  </si>
  <si>
    <t>ZANOTI</t>
  </si>
  <si>
    <t>ZAOUI</t>
  </si>
  <si>
    <t>ZHOU</t>
  </si>
  <si>
    <t>ZIHOUNI</t>
  </si>
  <si>
    <t>Margaret</t>
  </si>
  <si>
    <t>ZINOU</t>
  </si>
  <si>
    <t>ZOUC</t>
  </si>
  <si>
    <t>H/F</t>
  </si>
  <si>
    <t>F</t>
  </si>
  <si>
    <t>H</t>
  </si>
  <si>
    <t>Nom prenom (H/F)</t>
  </si>
  <si>
    <t>Date texte (MMJJAAAA)</t>
  </si>
  <si>
    <t>10252009</t>
  </si>
  <si>
    <t>10122004</t>
  </si>
  <si>
    <t>07302009</t>
  </si>
  <si>
    <t>10222007</t>
  </si>
  <si>
    <t>05062006</t>
  </si>
  <si>
    <t>06122009</t>
  </si>
  <si>
    <t>01082004</t>
  </si>
  <si>
    <t>10122001</t>
  </si>
  <si>
    <t>10042001</t>
  </si>
  <si>
    <t>04132002</t>
  </si>
  <si>
    <t>04052002</t>
  </si>
  <si>
    <t>04142009</t>
  </si>
  <si>
    <t>10292008</t>
  </si>
  <si>
    <t>02102008</t>
  </si>
  <si>
    <t>02022008</t>
  </si>
  <si>
    <t>09142004</t>
  </si>
  <si>
    <t>09062004</t>
  </si>
  <si>
    <t>02122008</t>
  </si>
  <si>
    <t>07292004</t>
  </si>
  <si>
    <t>03032008</t>
  </si>
  <si>
    <t>01092006</t>
  </si>
  <si>
    <t>07072007</t>
  </si>
  <si>
    <t>12262004</t>
  </si>
  <si>
    <t>11202007</t>
  </si>
  <si>
    <t>08312007</t>
  </si>
  <si>
    <t>11122006</t>
  </si>
  <si>
    <t>09182002</t>
  </si>
  <si>
    <t>09102002</t>
  </si>
  <si>
    <t>05152004</t>
  </si>
  <si>
    <t>03112003</t>
  </si>
  <si>
    <t>03032003</t>
  </si>
  <si>
    <t>Nom</t>
  </si>
  <si>
    <t>Email</t>
  </si>
  <si>
    <t>MISE EN FORME</t>
  </si>
  <si>
    <t>MANDEVILLE</t>
  </si>
  <si>
    <t>SOLER</t>
  </si>
  <si>
    <t>JEAN-PIERRE</t>
  </si>
  <si>
    <t>GUILHEM</t>
  </si>
  <si>
    <t>LAMARQUE</t>
  </si>
  <si>
    <t>andré</t>
  </si>
  <si>
    <t>de nicola</t>
  </si>
  <si>
    <t>élisabeth</t>
  </si>
  <si>
    <t>Date Excel</t>
  </si>
  <si>
    <t>Formule</t>
  </si>
  <si>
    <t>=DATEVAL(STXT(J2;3;2)&amp;"/"&amp;GAUCHE(J2;2)&amp;"/"&amp;DROITE(J2;4))</t>
  </si>
  <si>
    <t>Conversion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</si>
</sst>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/>
    <xf numFmtId="0" fontId="4" fillId="0" borderId="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3" fillId="0" borderId="2" xfId="1" applyBorder="1"/>
    <xf numFmtId="0" fontId="3" fillId="0" borderId="9" xfId="1" applyBorder="1"/>
    <xf numFmtId="0" fontId="3" fillId="0" borderId="3" xfId="1" applyBorder="1"/>
    <xf numFmtId="0" fontId="3" fillId="0" borderId="13" xfId="1" applyBorder="1"/>
    <xf numFmtId="0" fontId="3" fillId="0" borderId="4" xfId="1" applyBorder="1"/>
    <xf numFmtId="0" fontId="3" fillId="0" borderId="12" xfId="1" applyBorder="1"/>
    <xf numFmtId="0" fontId="3" fillId="0" borderId="0" xfId="2"/>
    <xf numFmtId="0" fontId="1" fillId="0" borderId="6" xfId="0" applyNumberFormat="1" applyFont="1" applyBorder="1" applyAlignment="1">
      <alignment horizontal="center" vertical="center" wrapText="1"/>
    </xf>
    <xf numFmtId="49" fontId="0" fillId="0" borderId="9" xfId="0" quotePrefix="1" applyNumberFormat="1" applyBorder="1"/>
    <xf numFmtId="49" fontId="0" fillId="0" borderId="13" xfId="0" quotePrefix="1" applyNumberFormat="1" applyBorder="1"/>
    <xf numFmtId="49" fontId="0" fillId="0" borderId="12" xfId="0" quotePrefix="1" applyNumberFormat="1" applyBorder="1"/>
    <xf numFmtId="0" fontId="0" fillId="0" borderId="0" xfId="0" applyNumberFormat="1"/>
    <xf numFmtId="0" fontId="1" fillId="0" borderId="5" xfId="0" applyFont="1" applyBorder="1" applyAlignment="1">
      <alignment horizontal="center" vertical="center" wrapText="1"/>
    </xf>
    <xf numFmtId="0" fontId="0" fillId="0" borderId="16" xfId="0" applyBorder="1"/>
    <xf numFmtId="0" fontId="3" fillId="0" borderId="17" xfId="1" applyBorder="1"/>
    <xf numFmtId="0" fontId="3" fillId="0" borderId="18" xfId="1" applyBorder="1"/>
    <xf numFmtId="0" fontId="0" fillId="0" borderId="19" xfId="0" applyBorder="1"/>
    <xf numFmtId="0" fontId="3" fillId="0" borderId="20" xfId="1" applyBorder="1"/>
    <xf numFmtId="0" fontId="3" fillId="0" borderId="21" xfId="1" applyBorder="1"/>
    <xf numFmtId="0" fontId="0" fillId="0" borderId="22" xfId="0" applyBorder="1"/>
    <xf numFmtId="0" fontId="3" fillId="0" borderId="23" xfId="1" applyBorder="1"/>
    <xf numFmtId="0" fontId="3" fillId="0" borderId="24" xfId="1" applyBorder="1"/>
    <xf numFmtId="0" fontId="0" fillId="0" borderId="25" xfId="0" applyBorder="1"/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49" fontId="0" fillId="0" borderId="17" xfId="0" quotePrefix="1" applyNumberFormat="1" applyBorder="1"/>
    <xf numFmtId="49" fontId="0" fillId="0" borderId="20" xfId="0" quotePrefix="1" applyNumberFormat="1" applyBorder="1"/>
    <xf numFmtId="49" fontId="0" fillId="0" borderId="23" xfId="0" quotePrefix="1" applyNumberFormat="1" applyBorder="1"/>
    <xf numFmtId="0" fontId="1" fillId="0" borderId="26" xfId="0" applyNumberFormat="1" applyFont="1" applyBorder="1" applyAlignment="1">
      <alignment horizontal="center" vertical="center" wrapText="1"/>
    </xf>
    <xf numFmtId="14" fontId="0" fillId="0" borderId="25" xfId="0" applyNumberFormat="1" applyBorder="1"/>
    <xf numFmtId="14" fontId="0" fillId="0" borderId="19" xfId="0" applyNumberFormat="1" applyBorder="1"/>
    <xf numFmtId="14" fontId="0" fillId="0" borderId="22" xfId="0" applyNumberFormat="1" applyBorder="1"/>
    <xf numFmtId="0" fontId="0" fillId="0" borderId="0" xfId="0" applyAlignment="1">
      <alignment horizontal="left" indent="2"/>
    </xf>
    <xf numFmtId="49" fontId="0" fillId="0" borderId="29" xfId="0" quotePrefix="1" applyNumberFormat="1" applyBorder="1"/>
    <xf numFmtId="49" fontId="0" fillId="0" borderId="30" xfId="0" quotePrefix="1" applyNumberFormat="1" applyBorder="1"/>
    <xf numFmtId="14" fontId="0" fillId="0" borderId="31" xfId="0" applyNumberFormat="1" applyBorder="1"/>
    <xf numFmtId="14" fontId="0" fillId="0" borderId="32" xfId="0" applyNumberFormat="1" applyBorder="1"/>
    <xf numFmtId="49" fontId="0" fillId="0" borderId="33" xfId="0" quotePrefix="1" applyNumberFormat="1" applyBorder="1"/>
    <xf numFmtId="14" fontId="0" fillId="0" borderId="34" xfId="0" applyNumberFormat="1" applyBorder="1"/>
    <xf numFmtId="0" fontId="1" fillId="0" borderId="35" xfId="0" applyNumberFormat="1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</cellXfs>
  <cellStyles count="3">
    <cellStyle name="Normal" xfId="0" builtinId="0"/>
    <cellStyle name="Normal 3" xfId="2"/>
    <cellStyle name="Normal_hotelenoncetcd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D38"/>
  <sheetViews>
    <sheetView tabSelected="1" workbookViewId="0">
      <selection sqref="A1:A1048576"/>
    </sheetView>
  </sheetViews>
  <sheetFormatPr baseColWidth="10" defaultRowHeight="14.4" x14ac:dyDescent="0.3"/>
  <cols>
    <col min="1" max="1" width="50.5546875" bestFit="1" customWidth="1"/>
    <col min="2" max="3" width="50.5546875" customWidth="1"/>
    <col min="4" max="4" width="17.109375" style="30" customWidth="1"/>
  </cols>
  <sheetData>
    <row r="1" spans="1:4" ht="29.4" thickBot="1" x14ac:dyDescent="0.35">
      <c r="A1" s="1" t="s">
        <v>0</v>
      </c>
      <c r="B1" s="31" t="s">
        <v>537</v>
      </c>
      <c r="C1" s="31" t="s">
        <v>538</v>
      </c>
      <c r="D1" s="26" t="s">
        <v>505</v>
      </c>
    </row>
    <row r="2" spans="1:4" ht="15" thickTop="1" x14ac:dyDescent="0.3">
      <c r="A2" s="2" t="s">
        <v>1</v>
      </c>
      <c r="B2" s="7"/>
      <c r="C2" s="7"/>
      <c r="D2" s="27" t="s">
        <v>506</v>
      </c>
    </row>
    <row r="3" spans="1:4" x14ac:dyDescent="0.3">
      <c r="A3" s="3" t="s">
        <v>2</v>
      </c>
      <c r="B3" s="32"/>
      <c r="C3" s="32"/>
      <c r="D3" s="28" t="s">
        <v>507</v>
      </c>
    </row>
    <row r="4" spans="1:4" x14ac:dyDescent="0.3">
      <c r="A4" s="3" t="s">
        <v>3</v>
      </c>
      <c r="B4" s="32"/>
      <c r="C4" s="32"/>
      <c r="D4" s="28" t="s">
        <v>508</v>
      </c>
    </row>
    <row r="5" spans="1:4" x14ac:dyDescent="0.3">
      <c r="A5" s="3" t="s">
        <v>4</v>
      </c>
      <c r="B5" s="32"/>
      <c r="C5" s="32"/>
      <c r="D5" s="28" t="s">
        <v>509</v>
      </c>
    </row>
    <row r="6" spans="1:4" x14ac:dyDescent="0.3">
      <c r="A6" s="3" t="s">
        <v>5</v>
      </c>
      <c r="B6" s="32"/>
      <c r="C6" s="32"/>
      <c r="D6" s="28" t="s">
        <v>510</v>
      </c>
    </row>
    <row r="7" spans="1:4" x14ac:dyDescent="0.3">
      <c r="A7" s="3" t="s">
        <v>6</v>
      </c>
      <c r="B7" s="32"/>
      <c r="C7" s="32"/>
      <c r="D7" s="28" t="s">
        <v>511</v>
      </c>
    </row>
    <row r="8" spans="1:4" x14ac:dyDescent="0.3">
      <c r="A8" s="3" t="s">
        <v>7</v>
      </c>
      <c r="B8" s="32"/>
      <c r="C8" s="32"/>
      <c r="D8" s="28" t="s">
        <v>512</v>
      </c>
    </row>
    <row r="9" spans="1:4" x14ac:dyDescent="0.3">
      <c r="A9" s="3" t="s">
        <v>8</v>
      </c>
      <c r="B9" s="32"/>
      <c r="C9" s="32"/>
      <c r="D9" s="28" t="s">
        <v>513</v>
      </c>
    </row>
    <row r="10" spans="1:4" x14ac:dyDescent="0.3">
      <c r="A10" s="3" t="s">
        <v>9</v>
      </c>
      <c r="B10" s="32"/>
      <c r="C10" s="32"/>
      <c r="D10" s="28" t="s">
        <v>514</v>
      </c>
    </row>
    <row r="11" spans="1:4" x14ac:dyDescent="0.3">
      <c r="A11" s="3" t="s">
        <v>10</v>
      </c>
      <c r="B11" s="32"/>
      <c r="C11" s="32"/>
      <c r="D11" s="28" t="s">
        <v>515</v>
      </c>
    </row>
    <row r="12" spans="1:4" x14ac:dyDescent="0.3">
      <c r="A12" s="3" t="s">
        <v>11</v>
      </c>
      <c r="B12" s="32"/>
      <c r="C12" s="32"/>
      <c r="D12" s="28" t="s">
        <v>516</v>
      </c>
    </row>
    <row r="13" spans="1:4" x14ac:dyDescent="0.3">
      <c r="A13" s="3" t="s">
        <v>12</v>
      </c>
      <c r="B13" s="32"/>
      <c r="C13" s="32"/>
      <c r="D13" s="28" t="s">
        <v>517</v>
      </c>
    </row>
    <row r="14" spans="1:4" x14ac:dyDescent="0.3">
      <c r="A14" s="3" t="s">
        <v>13</v>
      </c>
      <c r="B14" s="32"/>
      <c r="C14" s="32"/>
      <c r="D14" s="28" t="s">
        <v>518</v>
      </c>
    </row>
    <row r="15" spans="1:4" x14ac:dyDescent="0.3">
      <c r="A15" s="3" t="s">
        <v>14</v>
      </c>
      <c r="B15" s="32"/>
      <c r="C15" s="32"/>
      <c r="D15" s="28" t="s">
        <v>519</v>
      </c>
    </row>
    <row r="16" spans="1:4" x14ac:dyDescent="0.3">
      <c r="A16" s="3" t="s">
        <v>15</v>
      </c>
      <c r="B16" s="32"/>
      <c r="C16" s="32"/>
      <c r="D16" s="28" t="s">
        <v>520</v>
      </c>
    </row>
    <row r="17" spans="1:4" x14ac:dyDescent="0.3">
      <c r="A17" s="3" t="s">
        <v>16</v>
      </c>
      <c r="B17" s="32"/>
      <c r="C17" s="32"/>
      <c r="D17" s="28" t="s">
        <v>521</v>
      </c>
    </row>
    <row r="18" spans="1:4" x14ac:dyDescent="0.3">
      <c r="A18" s="3" t="s">
        <v>17</v>
      </c>
      <c r="B18" s="32"/>
      <c r="C18" s="32"/>
      <c r="D18" s="28" t="s">
        <v>522</v>
      </c>
    </row>
    <row r="19" spans="1:4" x14ac:dyDescent="0.3">
      <c r="A19" s="3" t="s">
        <v>18</v>
      </c>
      <c r="B19" s="32"/>
      <c r="C19" s="32"/>
      <c r="D19" s="28" t="s">
        <v>523</v>
      </c>
    </row>
    <row r="20" spans="1:4" x14ac:dyDescent="0.3">
      <c r="A20" s="3" t="s">
        <v>19</v>
      </c>
      <c r="B20" s="32"/>
      <c r="C20" s="32"/>
      <c r="D20" s="28" t="s">
        <v>524</v>
      </c>
    </row>
    <row r="21" spans="1:4" x14ac:dyDescent="0.3">
      <c r="A21" s="3" t="s">
        <v>20</v>
      </c>
      <c r="B21" s="32"/>
      <c r="C21" s="32"/>
      <c r="D21" s="28" t="s">
        <v>525</v>
      </c>
    </row>
    <row r="22" spans="1:4" x14ac:dyDescent="0.3">
      <c r="A22" s="3" t="s">
        <v>21</v>
      </c>
      <c r="B22" s="32"/>
      <c r="C22" s="32"/>
      <c r="D22" s="28" t="s">
        <v>526</v>
      </c>
    </row>
    <row r="23" spans="1:4" x14ac:dyDescent="0.3">
      <c r="A23" s="3" t="s">
        <v>22</v>
      </c>
      <c r="B23" s="32"/>
      <c r="C23" s="32"/>
      <c r="D23" s="28" t="s">
        <v>527</v>
      </c>
    </row>
    <row r="24" spans="1:4" x14ac:dyDescent="0.3">
      <c r="A24" s="3" t="s">
        <v>23</v>
      </c>
      <c r="B24" s="32"/>
      <c r="C24" s="32"/>
      <c r="D24" s="28" t="s">
        <v>528</v>
      </c>
    </row>
    <row r="25" spans="1:4" x14ac:dyDescent="0.3">
      <c r="A25" s="3" t="s">
        <v>24</v>
      </c>
      <c r="B25" s="32"/>
      <c r="C25" s="32"/>
      <c r="D25" s="28" t="s">
        <v>529</v>
      </c>
    </row>
    <row r="26" spans="1:4" x14ac:dyDescent="0.3">
      <c r="A26" s="3" t="s">
        <v>25</v>
      </c>
      <c r="B26" s="32"/>
      <c r="C26" s="32"/>
      <c r="D26" s="28" t="s">
        <v>530</v>
      </c>
    </row>
    <row r="27" spans="1:4" x14ac:dyDescent="0.3">
      <c r="A27" s="3" t="s">
        <v>26</v>
      </c>
      <c r="B27" s="32"/>
      <c r="C27" s="32"/>
      <c r="D27" s="28" t="s">
        <v>531</v>
      </c>
    </row>
    <row r="28" spans="1:4" x14ac:dyDescent="0.3">
      <c r="A28" s="3" t="s">
        <v>27</v>
      </c>
      <c r="B28" s="32"/>
      <c r="C28" s="32"/>
      <c r="D28" s="28" t="s">
        <v>532</v>
      </c>
    </row>
    <row r="29" spans="1:4" x14ac:dyDescent="0.3">
      <c r="A29" s="3" t="s">
        <v>28</v>
      </c>
      <c r="B29" s="32"/>
      <c r="C29" s="32"/>
      <c r="D29" s="28" t="s">
        <v>533</v>
      </c>
    </row>
    <row r="30" spans="1:4" x14ac:dyDescent="0.3">
      <c r="A30" s="3" t="s">
        <v>29</v>
      </c>
      <c r="B30" s="32"/>
      <c r="C30" s="32"/>
      <c r="D30" s="28" t="s">
        <v>534</v>
      </c>
    </row>
    <row r="31" spans="1:4" x14ac:dyDescent="0.3">
      <c r="A31" s="3" t="s">
        <v>30</v>
      </c>
      <c r="B31" s="32"/>
      <c r="C31" s="32"/>
      <c r="D31" s="28" t="s">
        <v>535</v>
      </c>
    </row>
    <row r="32" spans="1:4" x14ac:dyDescent="0.3">
      <c r="A32" s="3" t="s">
        <v>31</v>
      </c>
      <c r="B32" s="32"/>
      <c r="C32" s="32"/>
      <c r="D32" s="28" t="s">
        <v>536</v>
      </c>
    </row>
    <row r="33" spans="1:4" x14ac:dyDescent="0.3">
      <c r="A33" s="3" t="s">
        <v>32</v>
      </c>
      <c r="B33" s="32"/>
      <c r="C33" s="32"/>
      <c r="D33" s="28" t="s">
        <v>532</v>
      </c>
    </row>
    <row r="34" spans="1:4" x14ac:dyDescent="0.3">
      <c r="A34" s="3" t="s">
        <v>33</v>
      </c>
      <c r="B34" s="32"/>
      <c r="C34" s="32"/>
      <c r="D34" s="28" t="s">
        <v>533</v>
      </c>
    </row>
    <row r="35" spans="1:4" x14ac:dyDescent="0.3">
      <c r="A35" s="3" t="s">
        <v>34</v>
      </c>
      <c r="B35" s="32"/>
      <c r="C35" s="32"/>
      <c r="D35" s="28" t="s">
        <v>534</v>
      </c>
    </row>
    <row r="36" spans="1:4" x14ac:dyDescent="0.3">
      <c r="A36" s="3" t="s">
        <v>35</v>
      </c>
      <c r="B36" s="32"/>
      <c r="C36" s="32"/>
      <c r="D36" s="28" t="s">
        <v>535</v>
      </c>
    </row>
    <row r="37" spans="1:4" x14ac:dyDescent="0.3">
      <c r="A37" s="3" t="s">
        <v>36</v>
      </c>
      <c r="B37" s="32"/>
      <c r="C37" s="32"/>
      <c r="D37" s="28" t="s">
        <v>536</v>
      </c>
    </row>
    <row r="38" spans="1:4" ht="15" thickBot="1" x14ac:dyDescent="0.35">
      <c r="A38" s="4" t="s">
        <v>37</v>
      </c>
      <c r="B38" s="10"/>
      <c r="C38" s="10"/>
      <c r="D38" s="29" t="s">
        <v>532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L33"/>
  <sheetViews>
    <sheetView workbookViewId="0">
      <selection activeCell="J1" sqref="J1:J19"/>
    </sheetView>
  </sheetViews>
  <sheetFormatPr baseColWidth="10" defaultRowHeight="14.4" x14ac:dyDescent="0.3"/>
  <cols>
    <col min="1" max="1" width="2.88671875" customWidth="1"/>
    <col min="2" max="2" width="15.33203125" customWidth="1"/>
    <col min="3" max="3" width="12.88671875" bestFit="1" customWidth="1"/>
    <col min="4" max="4" width="39.6640625" bestFit="1" customWidth="1"/>
    <col min="5" max="5" width="9.6640625" bestFit="1" customWidth="1"/>
    <col min="6" max="6" width="44.88671875" bestFit="1" customWidth="1"/>
    <col min="10" max="10" width="12.109375" bestFit="1" customWidth="1"/>
    <col min="12" max="12" width="55.77734375" bestFit="1" customWidth="1"/>
  </cols>
  <sheetData>
    <row r="1" spans="2:12" ht="29.4" thickBot="1" x14ac:dyDescent="0.35">
      <c r="B1" s="13" t="s">
        <v>62</v>
      </c>
      <c r="C1" s="5" t="s">
        <v>63</v>
      </c>
      <c r="D1" s="15" t="s">
        <v>65</v>
      </c>
      <c r="E1" s="15" t="s">
        <v>64</v>
      </c>
      <c r="F1" s="6" t="s">
        <v>66</v>
      </c>
      <c r="J1" s="48" t="s">
        <v>505</v>
      </c>
      <c r="K1" s="44" t="s">
        <v>548</v>
      </c>
      <c r="L1" s="44" t="s">
        <v>549</v>
      </c>
    </row>
    <row r="2" spans="2:12" ht="15" thickTop="1" x14ac:dyDescent="0.3">
      <c r="B2" s="12" t="s">
        <v>38</v>
      </c>
      <c r="C2" s="8">
        <f>VALUE(LEFT(B2,SEARCH("x",B2)-1))</f>
        <v>1860</v>
      </c>
      <c r="D2" s="16" t="str">
        <f ca="1">_xlfn.FORMULATEXT(C2)</f>
        <v>=CNUM(GAUCHE(B2;CHERCHE("x";B2)-1))</v>
      </c>
      <c r="E2" s="16">
        <f>VALUE(RIGHT(B2,LEN(B2)-FIND("x",B2)))</f>
        <v>23674</v>
      </c>
      <c r="F2" s="9" t="str">
        <f ca="1">_xlfn.FORMULATEXT(E2)</f>
        <v>=CNUM(DROITE(B2;NBCAR(B2)-TROUVE("x";B2)))</v>
      </c>
      <c r="J2" s="47" t="s">
        <v>506</v>
      </c>
      <c r="K2" s="49">
        <f>DATEVALUE(MID(J2,3,2)&amp;"/"&amp;LEFT(J2,2)&amp;"/"&amp;RIGHT(J2,4))</f>
        <v>40111</v>
      </c>
      <c r="L2" s="52" t="str">
        <f ca="1">_xlfn.FORMULATEXT(K2)</f>
        <v>=DATEVAL(STXT(J2;3;2)&amp;"/"&amp;GAUCHE(J2;2)&amp;"/"&amp;DROITE(J2;4))</v>
      </c>
    </row>
    <row r="3" spans="2:12" x14ac:dyDescent="0.3">
      <c r="B3" s="11" t="s">
        <v>39</v>
      </c>
      <c r="C3" s="8">
        <f t="shared" ref="C3:C25" si="0">VALUE(LEFT(B3,SEARCH("x",B3)-1))</f>
        <v>23674</v>
      </c>
      <c r="D3" s="16"/>
      <c r="E3" s="16">
        <f t="shared" ref="E3:E25" si="1">VALUE(RIGHT(B3,LEN(B3)-FIND("x",B3)))</f>
        <v>1860</v>
      </c>
      <c r="F3" s="9"/>
      <c r="J3" s="45" t="s">
        <v>507</v>
      </c>
      <c r="K3" s="50">
        <f t="shared" ref="K3:K19" si="2">DATEVALUE(MID(J3,3,2)&amp;"/"&amp;LEFT(J3,2)&amp;"/"&amp;RIGHT(J3,4))</f>
        <v>38272</v>
      </c>
      <c r="L3" s="52"/>
    </row>
    <row r="4" spans="2:12" x14ac:dyDescent="0.3">
      <c r="B4" s="11" t="s">
        <v>40</v>
      </c>
      <c r="C4" s="8">
        <f t="shared" si="0"/>
        <v>1590</v>
      </c>
      <c r="D4" s="16"/>
      <c r="E4" s="16">
        <f t="shared" si="1"/>
        <v>3508</v>
      </c>
      <c r="F4" s="9"/>
      <c r="J4" s="45" t="s">
        <v>508</v>
      </c>
      <c r="K4" s="50">
        <f t="shared" si="2"/>
        <v>40024</v>
      </c>
      <c r="L4" s="52"/>
    </row>
    <row r="5" spans="2:12" x14ac:dyDescent="0.3">
      <c r="B5" s="11" t="s">
        <v>41</v>
      </c>
      <c r="C5" s="8">
        <f t="shared" si="0"/>
        <v>6052</v>
      </c>
      <c r="D5" s="16"/>
      <c r="E5" s="16">
        <f t="shared" si="1"/>
        <v>1126</v>
      </c>
      <c r="F5" s="9"/>
      <c r="J5" s="45" t="s">
        <v>509</v>
      </c>
      <c r="K5" s="50">
        <f t="shared" si="2"/>
        <v>39377</v>
      </c>
      <c r="L5" s="52" t="s">
        <v>550</v>
      </c>
    </row>
    <row r="6" spans="2:12" x14ac:dyDescent="0.3">
      <c r="B6" s="11" t="s">
        <v>42</v>
      </c>
      <c r="C6" s="8">
        <f t="shared" si="0"/>
        <v>5902</v>
      </c>
      <c r="D6" s="16"/>
      <c r="E6" s="16">
        <f t="shared" si="1"/>
        <v>2785</v>
      </c>
      <c r="F6" s="9"/>
      <c r="J6" s="45" t="s">
        <v>510</v>
      </c>
      <c r="K6" s="50">
        <f t="shared" si="2"/>
        <v>38843</v>
      </c>
      <c r="L6" s="52"/>
    </row>
    <row r="7" spans="2:12" x14ac:dyDescent="0.3">
      <c r="B7" s="11" t="s">
        <v>43</v>
      </c>
      <c r="C7" s="8">
        <f t="shared" si="0"/>
        <v>9121</v>
      </c>
      <c r="D7" s="16"/>
      <c r="E7" s="16">
        <f t="shared" si="1"/>
        <v>274</v>
      </c>
      <c r="F7" s="9"/>
      <c r="J7" s="45" t="s">
        <v>511</v>
      </c>
      <c r="K7" s="50">
        <f t="shared" si="2"/>
        <v>39976</v>
      </c>
      <c r="L7" s="52"/>
    </row>
    <row r="8" spans="2:12" x14ac:dyDescent="0.3">
      <c r="B8" s="11" t="s">
        <v>44</v>
      </c>
      <c r="C8" s="8">
        <f t="shared" si="0"/>
        <v>8123</v>
      </c>
      <c r="D8" s="16"/>
      <c r="E8" s="16">
        <f t="shared" si="1"/>
        <v>4916</v>
      </c>
      <c r="F8" s="9"/>
      <c r="J8" s="45" t="s">
        <v>512</v>
      </c>
      <c r="K8" s="50">
        <f t="shared" si="2"/>
        <v>37994</v>
      </c>
      <c r="L8" s="52"/>
    </row>
    <row r="9" spans="2:12" x14ac:dyDescent="0.3">
      <c r="B9" s="11" t="s">
        <v>45</v>
      </c>
      <c r="C9" s="8">
        <f t="shared" si="0"/>
        <v>8015</v>
      </c>
      <c r="D9" s="16"/>
      <c r="E9" s="16">
        <f t="shared" si="1"/>
        <v>3062</v>
      </c>
      <c r="F9" s="9"/>
      <c r="J9" s="45" t="s">
        <v>513</v>
      </c>
      <c r="K9" s="50">
        <f t="shared" si="2"/>
        <v>37176</v>
      </c>
      <c r="L9" s="52"/>
    </row>
    <row r="10" spans="2:12" x14ac:dyDescent="0.3">
      <c r="B10" s="11" t="s">
        <v>46</v>
      </c>
      <c r="C10" s="8">
        <f t="shared" si="0"/>
        <v>3370</v>
      </c>
      <c r="D10" s="16"/>
      <c r="E10" s="16">
        <f t="shared" si="1"/>
        <v>5922</v>
      </c>
      <c r="F10" s="9"/>
      <c r="J10" s="45" t="s">
        <v>514</v>
      </c>
      <c r="K10" s="50">
        <f t="shared" si="2"/>
        <v>37168</v>
      </c>
      <c r="L10" s="52"/>
    </row>
    <row r="11" spans="2:12" x14ac:dyDescent="0.3">
      <c r="B11" s="11" t="s">
        <v>47</v>
      </c>
      <c r="C11" s="8">
        <f t="shared" si="0"/>
        <v>3806</v>
      </c>
      <c r="D11" s="16"/>
      <c r="E11" s="16">
        <f t="shared" si="1"/>
        <v>1479</v>
      </c>
      <c r="F11" s="9"/>
      <c r="J11" s="45" t="s">
        <v>515</v>
      </c>
      <c r="K11" s="50">
        <f t="shared" si="2"/>
        <v>37359</v>
      </c>
      <c r="L11" s="52"/>
    </row>
    <row r="12" spans="2:12" x14ac:dyDescent="0.3">
      <c r="B12" s="11" t="s">
        <v>48</v>
      </c>
      <c r="C12" s="8">
        <f t="shared" si="0"/>
        <v>2553</v>
      </c>
      <c r="D12" s="16"/>
      <c r="E12" s="16">
        <f t="shared" si="1"/>
        <v>7716</v>
      </c>
      <c r="F12" s="9"/>
      <c r="J12" s="45" t="s">
        <v>516</v>
      </c>
      <c r="K12" s="50">
        <f t="shared" si="2"/>
        <v>37351</v>
      </c>
      <c r="L12" s="52"/>
    </row>
    <row r="13" spans="2:12" x14ac:dyDescent="0.3">
      <c r="B13" s="11" t="s">
        <v>49</v>
      </c>
      <c r="C13" s="8">
        <f t="shared" si="0"/>
        <v>1402</v>
      </c>
      <c r="D13" s="16"/>
      <c r="E13" s="16">
        <f t="shared" si="1"/>
        <v>9239</v>
      </c>
      <c r="F13" s="9"/>
      <c r="J13" s="45" t="s">
        <v>517</v>
      </c>
      <c r="K13" s="50">
        <f t="shared" si="2"/>
        <v>39917</v>
      </c>
      <c r="L13" s="52"/>
    </row>
    <row r="14" spans="2:12" x14ac:dyDescent="0.3">
      <c r="B14" s="11" t="s">
        <v>50</v>
      </c>
      <c r="C14" s="8">
        <f t="shared" si="0"/>
        <v>4340</v>
      </c>
      <c r="D14" s="16"/>
      <c r="E14" s="16">
        <f t="shared" si="1"/>
        <v>1149</v>
      </c>
      <c r="F14" s="9"/>
      <c r="J14" s="45" t="s">
        <v>518</v>
      </c>
      <c r="K14" s="50">
        <f t="shared" si="2"/>
        <v>39750</v>
      </c>
      <c r="L14" s="52"/>
    </row>
    <row r="15" spans="2:12" x14ac:dyDescent="0.3">
      <c r="B15" s="11" t="s">
        <v>51</v>
      </c>
      <c r="C15" s="8">
        <f t="shared" si="0"/>
        <v>3630</v>
      </c>
      <c r="D15" s="16"/>
      <c r="E15" s="16">
        <f t="shared" si="1"/>
        <v>9176</v>
      </c>
      <c r="F15" s="9"/>
      <c r="J15" s="45" t="s">
        <v>519</v>
      </c>
      <c r="K15" s="50">
        <f t="shared" si="2"/>
        <v>39488</v>
      </c>
      <c r="L15" s="52"/>
    </row>
    <row r="16" spans="2:12" x14ac:dyDescent="0.3">
      <c r="B16" s="11" t="s">
        <v>52</v>
      </c>
      <c r="C16" s="8">
        <f t="shared" si="0"/>
        <v>6113</v>
      </c>
      <c r="D16" s="16"/>
      <c r="E16" s="16">
        <f t="shared" si="1"/>
        <v>5189</v>
      </c>
      <c r="F16" s="9"/>
      <c r="J16" s="45" t="s">
        <v>520</v>
      </c>
      <c r="K16" s="50">
        <f t="shared" si="2"/>
        <v>39480</v>
      </c>
      <c r="L16" s="52"/>
    </row>
    <row r="17" spans="2:12" x14ac:dyDescent="0.3">
      <c r="B17" s="11" t="s">
        <v>53</v>
      </c>
      <c r="C17" s="8">
        <f t="shared" si="0"/>
        <v>4905</v>
      </c>
      <c r="D17" s="16"/>
      <c r="E17" s="16">
        <f t="shared" si="1"/>
        <v>1030</v>
      </c>
      <c r="F17" s="9"/>
      <c r="J17" s="45" t="s">
        <v>521</v>
      </c>
      <c r="K17" s="50">
        <f t="shared" si="2"/>
        <v>38244</v>
      </c>
      <c r="L17" s="52"/>
    </row>
    <row r="18" spans="2:12" x14ac:dyDescent="0.3">
      <c r="B18" s="11" t="s">
        <v>54</v>
      </c>
      <c r="C18" s="8">
        <f t="shared" si="0"/>
        <v>8321</v>
      </c>
      <c r="D18" s="16"/>
      <c r="E18" s="16">
        <f t="shared" si="1"/>
        <v>8643</v>
      </c>
      <c r="F18" s="9"/>
      <c r="J18" s="45" t="s">
        <v>522</v>
      </c>
      <c r="K18" s="50">
        <f t="shared" si="2"/>
        <v>38236</v>
      </c>
      <c r="L18" s="52"/>
    </row>
    <row r="19" spans="2:12" ht="15" thickBot="1" x14ac:dyDescent="0.35">
      <c r="B19" s="11" t="s">
        <v>55</v>
      </c>
      <c r="C19" s="8">
        <f t="shared" si="0"/>
        <v>8378</v>
      </c>
      <c r="D19" s="16"/>
      <c r="E19" s="16">
        <f t="shared" si="1"/>
        <v>3192</v>
      </c>
      <c r="F19" s="9"/>
      <c r="J19" s="46" t="s">
        <v>523</v>
      </c>
      <c r="K19" s="51">
        <f t="shared" si="2"/>
        <v>39490</v>
      </c>
      <c r="L19" s="52"/>
    </row>
    <row r="20" spans="2:12" x14ac:dyDescent="0.3">
      <c r="B20" s="11" t="s">
        <v>56</v>
      </c>
      <c r="C20" s="8">
        <f t="shared" si="0"/>
        <v>5520</v>
      </c>
      <c r="D20" s="16"/>
      <c r="E20" s="16">
        <f t="shared" si="1"/>
        <v>8496</v>
      </c>
      <c r="F20" s="9"/>
    </row>
    <row r="21" spans="2:12" x14ac:dyDescent="0.3">
      <c r="B21" s="11" t="s">
        <v>57</v>
      </c>
      <c r="C21" s="8">
        <f t="shared" si="0"/>
        <v>888</v>
      </c>
      <c r="D21" s="16"/>
      <c r="E21" s="16">
        <f t="shared" si="1"/>
        <v>2315</v>
      </c>
      <c r="F21" s="9"/>
    </row>
    <row r="22" spans="2:12" x14ac:dyDescent="0.3">
      <c r="B22" s="11" t="s">
        <v>58</v>
      </c>
      <c r="C22" s="8">
        <f t="shared" si="0"/>
        <v>4523</v>
      </c>
      <c r="D22" s="16"/>
      <c r="E22" s="16">
        <f t="shared" si="1"/>
        <v>1016</v>
      </c>
      <c r="F22" s="9"/>
    </row>
    <row r="23" spans="2:12" x14ac:dyDescent="0.3">
      <c r="B23" s="11" t="s">
        <v>59</v>
      </c>
      <c r="C23" s="8">
        <f t="shared" si="0"/>
        <v>2233</v>
      </c>
      <c r="D23" s="16"/>
      <c r="E23" s="16">
        <f t="shared" si="1"/>
        <v>5789</v>
      </c>
      <c r="F23" s="9"/>
    </row>
    <row r="24" spans="2:12" x14ac:dyDescent="0.3">
      <c r="B24" s="11" t="s">
        <v>60</v>
      </c>
      <c r="C24" s="8">
        <f t="shared" si="0"/>
        <v>3320</v>
      </c>
      <c r="D24" s="16"/>
      <c r="E24" s="16">
        <f t="shared" si="1"/>
        <v>4120</v>
      </c>
      <c r="F24" s="9"/>
    </row>
    <row r="25" spans="2:12" ht="15" thickBot="1" x14ac:dyDescent="0.35">
      <c r="B25" s="14" t="s">
        <v>61</v>
      </c>
      <c r="C25" s="8">
        <f t="shared" si="0"/>
        <v>840</v>
      </c>
      <c r="D25" s="16"/>
      <c r="E25" s="16">
        <f t="shared" si="1"/>
        <v>4382</v>
      </c>
      <c r="F25" s="9"/>
    </row>
    <row r="27" spans="2:12" ht="15" thickBot="1" x14ac:dyDescent="0.35"/>
    <row r="28" spans="2:12" ht="15" thickBot="1" x14ac:dyDescent="0.35">
      <c r="B28" s="42" t="s">
        <v>67</v>
      </c>
      <c r="C28" s="43" t="s">
        <v>68</v>
      </c>
      <c r="D28" s="44" t="s">
        <v>539</v>
      </c>
    </row>
    <row r="29" spans="2:12" ht="15" thickTop="1" x14ac:dyDescent="0.3">
      <c r="B29" s="39" t="s">
        <v>540</v>
      </c>
      <c r="C29" s="40" t="s">
        <v>70</v>
      </c>
      <c r="D29" s="41" t="str">
        <f>UPPER(C29)</f>
        <v>CHANTAL</v>
      </c>
      <c r="E29" t="str">
        <f ca="1">_xlfn.FORMULATEXT(D29)</f>
        <v>=MAJUSCULE(C29)</v>
      </c>
    </row>
    <row r="30" spans="2:12" x14ac:dyDescent="0.3">
      <c r="B30" t="s">
        <v>543</v>
      </c>
      <c r="C30" t="s">
        <v>190</v>
      </c>
      <c r="D30" s="35" t="str">
        <f>LOWER(C30)</f>
        <v>france</v>
      </c>
      <c r="E30" t="str">
        <f ca="1">_xlfn.FORMULATEXT(D30)</f>
        <v>=MINUSCULE(C30)</v>
      </c>
    </row>
    <row r="31" spans="2:12" x14ac:dyDescent="0.3">
      <c r="B31" s="33" t="s">
        <v>541</v>
      </c>
      <c r="C31" s="34" t="s">
        <v>542</v>
      </c>
      <c r="D31" s="35" t="str">
        <f>PROPER(C31)</f>
        <v>Jean-Pierre</v>
      </c>
      <c r="E31" t="str">
        <f ca="1">_xlfn.FORMULATEXT(D31)</f>
        <v>=NOMPROPRE(C31)</v>
      </c>
    </row>
    <row r="32" spans="2:12" x14ac:dyDescent="0.3">
      <c r="B32" s="33" t="s">
        <v>544</v>
      </c>
      <c r="C32" s="34" t="s">
        <v>545</v>
      </c>
      <c r="D32" s="35" t="str">
        <f>PROPER(B32&amp;" "&amp;C32)</f>
        <v>Lamarque André</v>
      </c>
      <c r="E32" t="str">
        <f ca="1">_xlfn.FORMULATEXT(D32)</f>
        <v>=NOMPROPRE(B32&amp;" "&amp;C32)</v>
      </c>
    </row>
    <row r="33" spans="2:5" ht="15" thickBot="1" x14ac:dyDescent="0.35">
      <c r="B33" s="36" t="s">
        <v>546</v>
      </c>
      <c r="C33" s="37" t="s">
        <v>547</v>
      </c>
      <c r="D33" s="38" t="str">
        <f>UPPER(B33)&amp;" "&amp; PROPER(C33)</f>
        <v>DE NICOLA Élisabeth</v>
      </c>
      <c r="E33" t="str">
        <f ca="1">_xlfn.FORMULATEXT(D33)</f>
        <v>=MAJUSCULE(B33)&amp;" "&amp; NOMPROPRE(C33)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5"/>
  <sheetViews>
    <sheetView workbookViewId="0">
      <pane ySplit="1" topLeftCell="A2" activePane="bottomLeft" state="frozen"/>
      <selection pane="bottomLeft" sqref="A1:B11"/>
    </sheetView>
  </sheetViews>
  <sheetFormatPr baseColWidth="10" defaultRowHeight="14.4" x14ac:dyDescent="0.3"/>
  <cols>
    <col min="1" max="1" width="20.33203125" style="25" bestFit="1" customWidth="1"/>
    <col min="2" max="2" width="12.6640625" style="25" bestFit="1" customWidth="1"/>
    <col min="3" max="3" width="5" style="25" bestFit="1" customWidth="1"/>
    <col min="4" max="4" width="34.6640625" style="25" bestFit="1" customWidth="1"/>
  </cols>
  <sheetData>
    <row r="1" spans="1:5" ht="15" thickBot="1" x14ac:dyDescent="0.35">
      <c r="A1" s="17" t="s">
        <v>67</v>
      </c>
      <c r="B1" s="18" t="s">
        <v>68</v>
      </c>
      <c r="C1" s="18" t="s">
        <v>501</v>
      </c>
      <c r="D1" s="18" t="s">
        <v>504</v>
      </c>
    </row>
    <row r="2" spans="1:5" ht="15" thickTop="1" x14ac:dyDescent="0.3">
      <c r="A2" s="19" t="s">
        <v>69</v>
      </c>
      <c r="B2" s="20" t="s">
        <v>70</v>
      </c>
      <c r="C2" s="20" t="s">
        <v>502</v>
      </c>
      <c r="D2" s="20" t="str">
        <f>CONCATENATE(A2," ",B2," (",C2,")")</f>
        <v>ABINHAM Chantal (F)</v>
      </c>
      <c r="E2" t="str">
        <f ca="1">_xlfn.FORMULATEXT(D2)</f>
        <v>=CONCATENER(A2;" ";B2;" (";C2;")")</v>
      </c>
    </row>
    <row r="3" spans="1:5" x14ac:dyDescent="0.3">
      <c r="A3" s="21" t="s">
        <v>71</v>
      </c>
      <c r="B3" s="22" t="s">
        <v>72</v>
      </c>
      <c r="C3" s="22" t="s">
        <v>502</v>
      </c>
      <c r="D3" s="22" t="str">
        <f>A3&amp;" "&amp;B3&amp;" ("&amp;C3&amp;")"</f>
        <v>ABSCHIN Jacqueline (F)</v>
      </c>
      <c r="E3" t="str">
        <f ca="1">_xlfn.FORMULATEXT(D3)</f>
        <v>=A3&amp;" "&amp;B3&amp;" ("&amp;C3&amp;")"</v>
      </c>
    </row>
    <row r="4" spans="1:5" x14ac:dyDescent="0.3">
      <c r="A4" s="21" t="s">
        <v>73</v>
      </c>
      <c r="B4" s="22" t="s">
        <v>74</v>
      </c>
      <c r="C4" s="22" t="s">
        <v>502</v>
      </c>
      <c r="D4" s="22" t="str">
        <f t="shared" ref="D4:D67" si="0">CONCATENATE(A4," ",B4,"(",C4,")")</f>
        <v>ADAMO Marie-Reine(F)</v>
      </c>
    </row>
    <row r="5" spans="1:5" x14ac:dyDescent="0.3">
      <c r="A5" s="21" t="s">
        <v>75</v>
      </c>
      <c r="B5" s="22" t="s">
        <v>76</v>
      </c>
      <c r="C5" s="22" t="s">
        <v>502</v>
      </c>
      <c r="D5" s="22" t="str">
        <f t="shared" si="0"/>
        <v>AGAPOF Henriette(F)</v>
      </c>
    </row>
    <row r="6" spans="1:5" x14ac:dyDescent="0.3">
      <c r="A6" s="21" t="s">
        <v>77</v>
      </c>
      <c r="B6" s="22" t="s">
        <v>78</v>
      </c>
      <c r="C6" s="22" t="s">
        <v>503</v>
      </c>
      <c r="D6" s="22" t="str">
        <f t="shared" si="0"/>
        <v>ALIMBIRT Laurent(H)</v>
      </c>
    </row>
    <row r="7" spans="1:5" x14ac:dyDescent="0.3">
      <c r="A7" s="21" t="s">
        <v>79</v>
      </c>
      <c r="B7" s="22" t="s">
        <v>80</v>
      </c>
      <c r="C7" s="22" t="s">
        <v>503</v>
      </c>
      <c r="D7" s="22" t="str">
        <f t="shared" si="0"/>
        <v>AMARA Claude(H)</v>
      </c>
    </row>
    <row r="8" spans="1:5" x14ac:dyDescent="0.3">
      <c r="A8" s="21" t="s">
        <v>81</v>
      </c>
      <c r="B8" s="22" t="s">
        <v>82</v>
      </c>
      <c r="C8" s="22" t="s">
        <v>502</v>
      </c>
      <c r="D8" s="22" t="str">
        <f t="shared" si="0"/>
        <v>AMILLAL Marie-Louise(F)</v>
      </c>
    </row>
    <row r="9" spans="1:5" x14ac:dyDescent="0.3">
      <c r="A9" s="21" t="s">
        <v>81</v>
      </c>
      <c r="B9" s="22" t="s">
        <v>83</v>
      </c>
      <c r="C9" s="22" t="s">
        <v>502</v>
      </c>
      <c r="D9" s="22" t="str">
        <f t="shared" si="0"/>
        <v>AMILLAL Bernadette(F)</v>
      </c>
    </row>
    <row r="10" spans="1:5" x14ac:dyDescent="0.3">
      <c r="A10" s="21" t="s">
        <v>81</v>
      </c>
      <c r="B10" s="22" t="s">
        <v>84</v>
      </c>
      <c r="C10" s="22" t="s">
        <v>503</v>
      </c>
      <c r="D10" s="22" t="str">
        <f t="shared" si="0"/>
        <v>AMILLAL Michel(H)</v>
      </c>
    </row>
    <row r="11" spans="1:5" x14ac:dyDescent="0.3">
      <c r="A11" s="21" t="s">
        <v>85</v>
      </c>
      <c r="B11" s="22" t="s">
        <v>86</v>
      </c>
      <c r="C11" s="22" t="s">
        <v>502</v>
      </c>
      <c r="D11" s="22" t="str">
        <f t="shared" si="0"/>
        <v>ANGONIN Monique(F)</v>
      </c>
    </row>
    <row r="12" spans="1:5" x14ac:dyDescent="0.3">
      <c r="A12" s="21" t="s">
        <v>87</v>
      </c>
      <c r="B12" s="22" t="s">
        <v>88</v>
      </c>
      <c r="C12" s="22" t="s">
        <v>502</v>
      </c>
      <c r="D12" s="22" t="str">
        <f t="shared" si="0"/>
        <v>AZOURA Ghyslaine(F)</v>
      </c>
    </row>
    <row r="13" spans="1:5" x14ac:dyDescent="0.3">
      <c r="A13" s="21" t="s">
        <v>89</v>
      </c>
      <c r="B13" s="22" t="s">
        <v>86</v>
      </c>
      <c r="C13" s="22" t="s">
        <v>502</v>
      </c>
      <c r="D13" s="22" t="str">
        <f t="shared" si="0"/>
        <v>AZRIA Monique(F)</v>
      </c>
    </row>
    <row r="14" spans="1:5" x14ac:dyDescent="0.3">
      <c r="A14" s="21" t="s">
        <v>90</v>
      </c>
      <c r="B14" s="22" t="s">
        <v>91</v>
      </c>
      <c r="C14" s="22" t="s">
        <v>502</v>
      </c>
      <c r="D14" s="22" t="str">
        <f t="shared" si="0"/>
        <v>BACH Jocelyne(F)</v>
      </c>
    </row>
    <row r="15" spans="1:5" x14ac:dyDescent="0.3">
      <c r="A15" s="21" t="s">
        <v>92</v>
      </c>
      <c r="B15" s="22" t="s">
        <v>93</v>
      </c>
      <c r="C15" s="22" t="s">
        <v>502</v>
      </c>
      <c r="D15" s="22" t="str">
        <f t="shared" si="0"/>
        <v>BAH Elisabeth(F)</v>
      </c>
    </row>
    <row r="16" spans="1:5" x14ac:dyDescent="0.3">
      <c r="A16" s="21" t="s">
        <v>94</v>
      </c>
      <c r="B16" s="22" t="s">
        <v>95</v>
      </c>
      <c r="C16" s="22" t="s">
        <v>502</v>
      </c>
      <c r="D16" s="22" t="str">
        <f t="shared" si="0"/>
        <v>BARNAUD Sophie(F)</v>
      </c>
    </row>
    <row r="17" spans="1:4" x14ac:dyDescent="0.3">
      <c r="A17" s="21" t="s">
        <v>96</v>
      </c>
      <c r="B17" s="22" t="s">
        <v>97</v>
      </c>
      <c r="C17" s="22" t="s">
        <v>503</v>
      </c>
      <c r="D17" s="22" t="str">
        <f t="shared" si="0"/>
        <v>BARRACHINA Jean-François(H)</v>
      </c>
    </row>
    <row r="18" spans="1:4" x14ac:dyDescent="0.3">
      <c r="A18" s="21" t="s">
        <v>98</v>
      </c>
      <c r="B18" s="22" t="s">
        <v>99</v>
      </c>
      <c r="C18" s="22" t="s">
        <v>502</v>
      </c>
      <c r="D18" s="22" t="str">
        <f t="shared" si="0"/>
        <v>BARRANDON Evelyne(F)</v>
      </c>
    </row>
    <row r="19" spans="1:4" x14ac:dyDescent="0.3">
      <c r="A19" s="21" t="s">
        <v>100</v>
      </c>
      <c r="B19" s="22" t="s">
        <v>101</v>
      </c>
      <c r="C19" s="22" t="s">
        <v>502</v>
      </c>
      <c r="D19" s="22" t="str">
        <f t="shared" si="0"/>
        <v>BASS Janine(F)</v>
      </c>
    </row>
    <row r="20" spans="1:4" x14ac:dyDescent="0.3">
      <c r="A20" s="21" t="s">
        <v>102</v>
      </c>
      <c r="B20" s="22" t="s">
        <v>103</v>
      </c>
      <c r="C20" s="22" t="s">
        <v>503</v>
      </c>
      <c r="D20" s="22" t="str">
        <f t="shared" si="0"/>
        <v>BAUDIT Pascal(H)</v>
      </c>
    </row>
    <row r="21" spans="1:4" x14ac:dyDescent="0.3">
      <c r="A21" s="21" t="s">
        <v>102</v>
      </c>
      <c r="B21" s="22" t="s">
        <v>104</v>
      </c>
      <c r="C21" s="22" t="s">
        <v>503</v>
      </c>
      <c r="D21" s="22" t="str">
        <f t="shared" si="0"/>
        <v>BAUDIT Henri(H)</v>
      </c>
    </row>
    <row r="22" spans="1:4" x14ac:dyDescent="0.3">
      <c r="A22" s="21" t="s">
        <v>105</v>
      </c>
      <c r="B22" s="22" t="s">
        <v>106</v>
      </c>
      <c r="C22" s="22" t="s">
        <v>502</v>
      </c>
      <c r="D22" s="22" t="str">
        <f t="shared" si="0"/>
        <v>BÉRAUD Nicole(F)</v>
      </c>
    </row>
    <row r="23" spans="1:4" x14ac:dyDescent="0.3">
      <c r="A23" s="21" t="s">
        <v>107</v>
      </c>
      <c r="B23" s="22" t="s">
        <v>108</v>
      </c>
      <c r="C23" s="22" t="s">
        <v>502</v>
      </c>
      <c r="D23" s="22" t="str">
        <f t="shared" si="0"/>
        <v>BIAUDIAU Marie-Thérése(F)</v>
      </c>
    </row>
    <row r="24" spans="1:4" x14ac:dyDescent="0.3">
      <c r="A24" s="21" t="s">
        <v>109</v>
      </c>
      <c r="B24" s="22" t="s">
        <v>110</v>
      </c>
      <c r="C24" s="22" t="s">
        <v>502</v>
      </c>
      <c r="D24" s="22" t="str">
        <f t="shared" si="0"/>
        <v>BIAUMIIR Ghislaine(F)</v>
      </c>
    </row>
    <row r="25" spans="1:4" x14ac:dyDescent="0.3">
      <c r="A25" s="21" t="s">
        <v>111</v>
      </c>
      <c r="B25" s="22" t="s">
        <v>112</v>
      </c>
      <c r="C25" s="22" t="s">
        <v>502</v>
      </c>
      <c r="D25" s="22" t="str">
        <f t="shared" si="0"/>
        <v>BIDAULT Adrienne(F)</v>
      </c>
    </row>
    <row r="26" spans="1:4" x14ac:dyDescent="0.3">
      <c r="A26" s="21" t="s">
        <v>113</v>
      </c>
      <c r="B26" s="22" t="s">
        <v>114</v>
      </c>
      <c r="C26" s="22" t="s">
        <v>502</v>
      </c>
      <c r="D26" s="22" t="str">
        <f t="shared" si="0"/>
        <v>BIDO Marie-José(F)</v>
      </c>
    </row>
    <row r="27" spans="1:4" x14ac:dyDescent="0.3">
      <c r="A27" s="21" t="s">
        <v>115</v>
      </c>
      <c r="B27" s="22" t="s">
        <v>84</v>
      </c>
      <c r="C27" s="22" t="s">
        <v>503</v>
      </c>
      <c r="D27" s="22" t="str">
        <f t="shared" si="0"/>
        <v>BIITHOVIN Michel(H)</v>
      </c>
    </row>
    <row r="28" spans="1:4" x14ac:dyDescent="0.3">
      <c r="A28" s="21" t="s">
        <v>116</v>
      </c>
      <c r="B28" s="22" t="s">
        <v>117</v>
      </c>
      <c r="C28" s="22" t="s">
        <v>502</v>
      </c>
      <c r="D28" s="22" t="str">
        <f t="shared" si="0"/>
        <v>BINHAMOU Brigitte(F)</v>
      </c>
    </row>
    <row r="29" spans="1:4" x14ac:dyDescent="0.3">
      <c r="A29" s="21" t="s">
        <v>118</v>
      </c>
      <c r="B29" s="22" t="s">
        <v>119</v>
      </c>
      <c r="C29" s="22" t="s">
        <v>503</v>
      </c>
      <c r="D29" s="22" t="str">
        <f t="shared" si="0"/>
        <v>BINIT Georges(H)</v>
      </c>
    </row>
    <row r="30" spans="1:4" x14ac:dyDescent="0.3">
      <c r="A30" s="21" t="s">
        <v>118</v>
      </c>
      <c r="B30" s="22" t="s">
        <v>120</v>
      </c>
      <c r="C30" s="22" t="s">
        <v>502</v>
      </c>
      <c r="D30" s="22" t="str">
        <f t="shared" si="0"/>
        <v>BINIT Simone(F)</v>
      </c>
    </row>
    <row r="31" spans="1:4" x14ac:dyDescent="0.3">
      <c r="A31" s="21" t="s">
        <v>121</v>
      </c>
      <c r="B31" s="22" t="s">
        <v>122</v>
      </c>
      <c r="C31" s="22" t="s">
        <v>503</v>
      </c>
      <c r="D31" s="22" t="str">
        <f t="shared" si="0"/>
        <v>BINSIMHON Victor(H)</v>
      </c>
    </row>
    <row r="32" spans="1:4" x14ac:dyDescent="0.3">
      <c r="A32" s="21" t="s">
        <v>123</v>
      </c>
      <c r="B32" s="22" t="s">
        <v>124</v>
      </c>
      <c r="C32" s="22" t="s">
        <v>502</v>
      </c>
      <c r="D32" s="22" t="str">
        <f t="shared" si="0"/>
        <v>BINSIMON Louisette(F)</v>
      </c>
    </row>
    <row r="33" spans="1:4" x14ac:dyDescent="0.3">
      <c r="A33" s="21" t="s">
        <v>125</v>
      </c>
      <c r="B33" s="22" t="s">
        <v>126</v>
      </c>
      <c r="C33" s="22" t="s">
        <v>502</v>
      </c>
      <c r="D33" s="22" t="str">
        <f t="shared" si="0"/>
        <v>BIRDUGO Liliane(F)</v>
      </c>
    </row>
    <row r="34" spans="1:4" x14ac:dyDescent="0.3">
      <c r="A34" s="21" t="s">
        <v>127</v>
      </c>
      <c r="B34" s="22" t="s">
        <v>128</v>
      </c>
      <c r="C34" s="22" t="s">
        <v>503</v>
      </c>
      <c r="D34" s="22" t="str">
        <f t="shared" si="0"/>
        <v>BIRTOLO Nicolas(H)</v>
      </c>
    </row>
    <row r="35" spans="1:4" x14ac:dyDescent="0.3">
      <c r="A35" s="21" t="s">
        <v>129</v>
      </c>
      <c r="B35" s="22" t="s">
        <v>130</v>
      </c>
      <c r="C35" s="22" t="s">
        <v>502</v>
      </c>
      <c r="D35" s="22" t="str">
        <f t="shared" si="0"/>
        <v>BIRTRAND Suzanne(F)</v>
      </c>
    </row>
    <row r="36" spans="1:4" x14ac:dyDescent="0.3">
      <c r="A36" s="21" t="s">
        <v>131</v>
      </c>
      <c r="B36" s="22" t="s">
        <v>132</v>
      </c>
      <c r="C36" s="22" t="s">
        <v>503</v>
      </c>
      <c r="D36" s="22" t="str">
        <f t="shared" si="0"/>
        <v>BLANC Franz(H)</v>
      </c>
    </row>
    <row r="37" spans="1:4" x14ac:dyDescent="0.3">
      <c r="A37" s="21" t="s">
        <v>133</v>
      </c>
      <c r="B37" s="22" t="s">
        <v>134</v>
      </c>
      <c r="C37" s="22" t="s">
        <v>502</v>
      </c>
      <c r="D37" s="22" t="str">
        <f t="shared" si="0"/>
        <v>BLANCHOT Anne-Marie(F)</v>
      </c>
    </row>
    <row r="38" spans="1:4" x14ac:dyDescent="0.3">
      <c r="A38" s="21" t="s">
        <v>135</v>
      </c>
      <c r="B38" s="22" t="s">
        <v>84</v>
      </c>
      <c r="C38" s="22" t="s">
        <v>503</v>
      </c>
      <c r="D38" s="22" t="str">
        <f t="shared" si="0"/>
        <v>BOLLO Michel(H)</v>
      </c>
    </row>
    <row r="39" spans="1:4" x14ac:dyDescent="0.3">
      <c r="A39" s="21" t="s">
        <v>136</v>
      </c>
      <c r="B39" s="22" t="s">
        <v>137</v>
      </c>
      <c r="C39" s="22" t="s">
        <v>503</v>
      </c>
      <c r="D39" s="22" t="str">
        <f t="shared" si="0"/>
        <v>BONNAY Jean-Pierre(H)</v>
      </c>
    </row>
    <row r="40" spans="1:4" x14ac:dyDescent="0.3">
      <c r="A40" s="21" t="s">
        <v>138</v>
      </c>
      <c r="B40" s="22" t="s">
        <v>139</v>
      </c>
      <c r="C40" s="22" t="s">
        <v>502</v>
      </c>
      <c r="D40" s="22" t="str">
        <f t="shared" si="0"/>
        <v>BOUCHIT Raymonde(F)</v>
      </c>
    </row>
    <row r="41" spans="1:4" x14ac:dyDescent="0.3">
      <c r="A41" s="21" t="s">
        <v>138</v>
      </c>
      <c r="B41" s="22" t="s">
        <v>106</v>
      </c>
      <c r="C41" s="22" t="s">
        <v>502</v>
      </c>
      <c r="D41" s="22" t="str">
        <f t="shared" si="0"/>
        <v>BOUCHIT Nicole(F)</v>
      </c>
    </row>
    <row r="42" spans="1:4" x14ac:dyDescent="0.3">
      <c r="A42" s="21" t="s">
        <v>140</v>
      </c>
      <c r="B42" s="22" t="s">
        <v>141</v>
      </c>
      <c r="C42" s="22" t="s">
        <v>502</v>
      </c>
      <c r="D42" s="22" t="str">
        <f t="shared" si="0"/>
        <v>BOUDART Annie(F)</v>
      </c>
    </row>
    <row r="43" spans="1:4" x14ac:dyDescent="0.3">
      <c r="A43" s="21" t="s">
        <v>142</v>
      </c>
      <c r="B43" s="22" t="s">
        <v>143</v>
      </c>
      <c r="C43" s="22" t="s">
        <v>503</v>
      </c>
      <c r="D43" s="22" t="str">
        <f t="shared" si="0"/>
        <v>BOULLICAUD Jean(H)</v>
      </c>
    </row>
    <row r="44" spans="1:4" x14ac:dyDescent="0.3">
      <c r="A44" s="21" t="s">
        <v>144</v>
      </c>
      <c r="B44" s="22" t="s">
        <v>145</v>
      </c>
      <c r="C44" s="22" t="s">
        <v>502</v>
      </c>
      <c r="D44" s="22" t="str">
        <f t="shared" si="0"/>
        <v>BOUN Giséle(F)</v>
      </c>
    </row>
    <row r="45" spans="1:4" x14ac:dyDescent="0.3">
      <c r="A45" s="21" t="s">
        <v>146</v>
      </c>
      <c r="B45" s="22" t="s">
        <v>147</v>
      </c>
      <c r="C45" s="22" t="s">
        <v>502</v>
      </c>
      <c r="D45" s="22" t="str">
        <f t="shared" si="0"/>
        <v>BOUSLAH Eliane(F)</v>
      </c>
    </row>
    <row r="46" spans="1:4" x14ac:dyDescent="0.3">
      <c r="A46" s="21" t="s">
        <v>148</v>
      </c>
      <c r="B46" s="22" t="s">
        <v>149</v>
      </c>
      <c r="C46" s="22" t="s">
        <v>502</v>
      </c>
      <c r="D46" s="22" t="str">
        <f t="shared" si="0"/>
        <v>BOUZCKAR Lydia(F)</v>
      </c>
    </row>
    <row r="47" spans="1:4" x14ac:dyDescent="0.3">
      <c r="A47" s="21" t="s">
        <v>150</v>
      </c>
      <c r="B47" s="22" t="s">
        <v>151</v>
      </c>
      <c r="C47" s="22" t="s">
        <v>502</v>
      </c>
      <c r="D47" s="22" t="str">
        <f t="shared" si="0"/>
        <v>BOVIRO Claudette(F)</v>
      </c>
    </row>
    <row r="48" spans="1:4" x14ac:dyDescent="0.3">
      <c r="A48" s="21" t="s">
        <v>152</v>
      </c>
      <c r="B48" s="22" t="s">
        <v>153</v>
      </c>
      <c r="C48" s="22" t="s">
        <v>503</v>
      </c>
      <c r="D48" s="22" t="str">
        <f t="shared" si="0"/>
        <v>BRILIUR François(H)</v>
      </c>
    </row>
    <row r="49" spans="1:4" x14ac:dyDescent="0.3">
      <c r="A49" s="21" t="s">
        <v>154</v>
      </c>
      <c r="B49" s="22" t="s">
        <v>155</v>
      </c>
      <c r="C49" s="22" t="s">
        <v>502</v>
      </c>
      <c r="D49" s="22" t="str">
        <f t="shared" si="0"/>
        <v>BRON Yolande(F)</v>
      </c>
    </row>
    <row r="50" spans="1:4" x14ac:dyDescent="0.3">
      <c r="A50" s="21" t="s">
        <v>156</v>
      </c>
      <c r="B50" s="22" t="s">
        <v>157</v>
      </c>
      <c r="C50" s="22" t="s">
        <v>502</v>
      </c>
      <c r="D50" s="22" t="str">
        <f t="shared" si="0"/>
        <v>BRUNIT Dany(F)</v>
      </c>
    </row>
    <row r="51" spans="1:4" x14ac:dyDescent="0.3">
      <c r="A51" s="21" t="s">
        <v>158</v>
      </c>
      <c r="B51" s="22" t="s">
        <v>83</v>
      </c>
      <c r="C51" s="22" t="s">
        <v>502</v>
      </c>
      <c r="D51" s="22" t="str">
        <f t="shared" si="0"/>
        <v>BSIRI Bernadette(F)</v>
      </c>
    </row>
    <row r="52" spans="1:4" x14ac:dyDescent="0.3">
      <c r="A52" s="21" t="s">
        <v>159</v>
      </c>
      <c r="B52" s="22" t="s">
        <v>160</v>
      </c>
      <c r="C52" s="22" t="s">
        <v>502</v>
      </c>
      <c r="D52" s="22" t="str">
        <f t="shared" si="0"/>
        <v>CAILLOT Claudie(F)</v>
      </c>
    </row>
    <row r="53" spans="1:4" x14ac:dyDescent="0.3">
      <c r="A53" s="21" t="s">
        <v>161</v>
      </c>
      <c r="B53" s="22" t="s">
        <v>162</v>
      </c>
      <c r="C53" s="22" t="s">
        <v>502</v>
      </c>
      <c r="D53" s="22" t="str">
        <f t="shared" si="0"/>
        <v>CALVIT Mireille(F)</v>
      </c>
    </row>
    <row r="54" spans="1:4" x14ac:dyDescent="0.3">
      <c r="A54" s="21" t="s">
        <v>163</v>
      </c>
      <c r="B54" s="22" t="s">
        <v>164</v>
      </c>
      <c r="C54" s="22" t="s">
        <v>502</v>
      </c>
      <c r="D54" s="22" t="str">
        <f t="shared" si="0"/>
        <v>CAPRON Myriam(F)</v>
      </c>
    </row>
    <row r="55" spans="1:4" x14ac:dyDescent="0.3">
      <c r="A55" s="21" t="s">
        <v>165</v>
      </c>
      <c r="B55" s="22" t="s">
        <v>72</v>
      </c>
      <c r="C55" s="22" t="s">
        <v>502</v>
      </c>
      <c r="D55" s="22" t="str">
        <f t="shared" si="0"/>
        <v>CARRIRA Jacqueline(F)</v>
      </c>
    </row>
    <row r="56" spans="1:4" x14ac:dyDescent="0.3">
      <c r="A56" s="21" t="s">
        <v>166</v>
      </c>
      <c r="B56" s="22" t="s">
        <v>167</v>
      </c>
      <c r="C56" s="22" t="s">
        <v>502</v>
      </c>
      <c r="D56" s="22" t="str">
        <f t="shared" si="0"/>
        <v>CHAMBLAS Marie-Claude(F)</v>
      </c>
    </row>
    <row r="57" spans="1:4" x14ac:dyDescent="0.3">
      <c r="A57" s="21" t="s">
        <v>168</v>
      </c>
      <c r="B57" s="22" t="s">
        <v>169</v>
      </c>
      <c r="C57" s="22" t="s">
        <v>503</v>
      </c>
      <c r="D57" s="22" t="str">
        <f t="shared" si="0"/>
        <v>CHARDON Régis(H)</v>
      </c>
    </row>
    <row r="58" spans="1:4" x14ac:dyDescent="0.3">
      <c r="A58" s="21" t="s">
        <v>170</v>
      </c>
      <c r="B58" s="22" t="s">
        <v>171</v>
      </c>
      <c r="C58" s="22" t="s">
        <v>503</v>
      </c>
      <c r="D58" s="22" t="str">
        <f t="shared" si="0"/>
        <v>CHAUBIAU Guy(H)</v>
      </c>
    </row>
    <row r="59" spans="1:4" x14ac:dyDescent="0.3">
      <c r="A59" s="21" t="s">
        <v>172</v>
      </c>
      <c r="B59" s="22" t="s">
        <v>173</v>
      </c>
      <c r="C59" s="22" t="s">
        <v>502</v>
      </c>
      <c r="D59" s="22" t="str">
        <f t="shared" si="0"/>
        <v>CHAVIS Marie-Paule(F)</v>
      </c>
    </row>
    <row r="60" spans="1:4" x14ac:dyDescent="0.3">
      <c r="A60" s="21" t="s">
        <v>174</v>
      </c>
      <c r="B60" s="22" t="s">
        <v>175</v>
      </c>
      <c r="C60" s="22" t="s">
        <v>503</v>
      </c>
      <c r="D60" s="22" t="str">
        <f t="shared" si="0"/>
        <v>CHHUOR Vincent(H)</v>
      </c>
    </row>
    <row r="61" spans="1:4" x14ac:dyDescent="0.3">
      <c r="A61" s="21" t="s">
        <v>176</v>
      </c>
      <c r="B61" s="22" t="s">
        <v>177</v>
      </c>
      <c r="C61" s="22" t="s">
        <v>503</v>
      </c>
      <c r="D61" s="22" t="str">
        <f t="shared" si="0"/>
        <v>CHI Daniel(H)</v>
      </c>
    </row>
    <row r="62" spans="1:4" x14ac:dyDescent="0.3">
      <c r="A62" s="21" t="s">
        <v>178</v>
      </c>
      <c r="B62" s="22" t="s">
        <v>179</v>
      </c>
      <c r="C62" s="22" t="s">
        <v>502</v>
      </c>
      <c r="D62" s="22" t="str">
        <f t="shared" si="0"/>
        <v>CHICHI Catherine(F)</v>
      </c>
    </row>
    <row r="63" spans="1:4" x14ac:dyDescent="0.3">
      <c r="A63" s="21" t="s">
        <v>180</v>
      </c>
      <c r="B63" s="22" t="s">
        <v>181</v>
      </c>
      <c r="C63" s="22" t="s">
        <v>502</v>
      </c>
      <c r="D63" s="22" t="str">
        <f t="shared" si="0"/>
        <v>CHIFFLIT Jeanine(F)</v>
      </c>
    </row>
    <row r="64" spans="1:4" x14ac:dyDescent="0.3">
      <c r="A64" s="21" t="s">
        <v>182</v>
      </c>
      <c r="B64" s="22" t="s">
        <v>183</v>
      </c>
      <c r="C64" s="22" t="s">
        <v>502</v>
      </c>
      <c r="D64" s="22" t="str">
        <f t="shared" si="0"/>
        <v>CHIHMAT Christine(F)</v>
      </c>
    </row>
    <row r="65" spans="1:4" x14ac:dyDescent="0.3">
      <c r="A65" s="21" t="s">
        <v>184</v>
      </c>
      <c r="B65" s="22" t="s">
        <v>185</v>
      </c>
      <c r="C65" s="22" t="s">
        <v>503</v>
      </c>
      <c r="D65" s="22" t="str">
        <f t="shared" si="0"/>
        <v>CHRISTOPHI Robert(H)</v>
      </c>
    </row>
    <row r="66" spans="1:4" x14ac:dyDescent="0.3">
      <c r="A66" s="21" t="s">
        <v>186</v>
      </c>
      <c r="B66" s="22" t="s">
        <v>187</v>
      </c>
      <c r="C66" s="22" t="s">
        <v>502</v>
      </c>
      <c r="D66" s="22" t="str">
        <f t="shared" si="0"/>
        <v>CLAVIRII Sylvanna(F)</v>
      </c>
    </row>
    <row r="67" spans="1:4" x14ac:dyDescent="0.3">
      <c r="A67" s="21" t="s">
        <v>188</v>
      </c>
      <c r="B67" s="22" t="s">
        <v>86</v>
      </c>
      <c r="C67" s="22" t="s">
        <v>502</v>
      </c>
      <c r="D67" s="22" t="str">
        <f t="shared" si="0"/>
        <v>COHIN Monique(F)</v>
      </c>
    </row>
    <row r="68" spans="1:4" x14ac:dyDescent="0.3">
      <c r="A68" s="21" t="s">
        <v>188</v>
      </c>
      <c r="B68" s="22" t="s">
        <v>145</v>
      </c>
      <c r="C68" s="22" t="s">
        <v>502</v>
      </c>
      <c r="D68" s="22" t="str">
        <f t="shared" ref="D68:D131" si="1">CONCATENATE(A68," ",B68,"(",C68,")")</f>
        <v>COHIN Giséle(F)</v>
      </c>
    </row>
    <row r="69" spans="1:4" x14ac:dyDescent="0.3">
      <c r="A69" s="21" t="s">
        <v>189</v>
      </c>
      <c r="B69" s="22" t="s">
        <v>190</v>
      </c>
      <c r="C69" s="22" t="s">
        <v>502</v>
      </c>
      <c r="D69" s="22" t="str">
        <f t="shared" si="1"/>
        <v>COMTI France(F)</v>
      </c>
    </row>
    <row r="70" spans="1:4" x14ac:dyDescent="0.3">
      <c r="A70" s="21" t="s">
        <v>191</v>
      </c>
      <c r="B70" s="22" t="s">
        <v>192</v>
      </c>
      <c r="C70" s="22" t="s">
        <v>502</v>
      </c>
      <c r="D70" s="22" t="str">
        <f t="shared" si="1"/>
        <v>CORBIT Françoise(F)</v>
      </c>
    </row>
    <row r="71" spans="1:4" x14ac:dyDescent="0.3">
      <c r="A71" s="21" t="s">
        <v>193</v>
      </c>
      <c r="B71" s="22" t="s">
        <v>194</v>
      </c>
      <c r="C71" s="22" t="s">
        <v>503</v>
      </c>
      <c r="D71" s="22" t="str">
        <f t="shared" si="1"/>
        <v>COUDIRC Luc(H)</v>
      </c>
    </row>
    <row r="72" spans="1:4" x14ac:dyDescent="0.3">
      <c r="A72" s="21" t="s">
        <v>195</v>
      </c>
      <c r="B72" s="22" t="s">
        <v>106</v>
      </c>
      <c r="C72" s="22" t="s">
        <v>502</v>
      </c>
      <c r="D72" s="22" t="str">
        <f t="shared" si="1"/>
        <v>COUGIT Nicole(F)</v>
      </c>
    </row>
    <row r="73" spans="1:4" x14ac:dyDescent="0.3">
      <c r="A73" s="21" t="s">
        <v>196</v>
      </c>
      <c r="B73" s="22" t="s">
        <v>197</v>
      </c>
      <c r="C73" s="22" t="s">
        <v>502</v>
      </c>
      <c r="D73" s="22" t="str">
        <f t="shared" si="1"/>
        <v>CRIÉ Cécile(F)</v>
      </c>
    </row>
    <row r="74" spans="1:4" x14ac:dyDescent="0.3">
      <c r="A74" s="21" t="s">
        <v>198</v>
      </c>
      <c r="B74" s="22" t="s">
        <v>91</v>
      </c>
      <c r="C74" s="22" t="s">
        <v>502</v>
      </c>
      <c r="D74" s="22" t="str">
        <f t="shared" si="1"/>
        <v>CROMBIZ Jocelyne(F)</v>
      </c>
    </row>
    <row r="75" spans="1:4" x14ac:dyDescent="0.3">
      <c r="A75" s="21" t="s">
        <v>199</v>
      </c>
      <c r="B75" s="22" t="s">
        <v>200</v>
      </c>
      <c r="C75" s="22" t="s">
        <v>502</v>
      </c>
      <c r="D75" s="22" t="str">
        <f t="shared" si="1"/>
        <v>CUCIT Marielle(F)</v>
      </c>
    </row>
    <row r="76" spans="1:4" x14ac:dyDescent="0.3">
      <c r="A76" s="21" t="s">
        <v>201</v>
      </c>
      <c r="B76" s="22" t="s">
        <v>141</v>
      </c>
      <c r="C76" s="22" t="s">
        <v>502</v>
      </c>
      <c r="D76" s="22" t="str">
        <f t="shared" si="1"/>
        <v>CYMBALIST Annie(F)</v>
      </c>
    </row>
    <row r="77" spans="1:4" x14ac:dyDescent="0.3">
      <c r="A77" s="21" t="s">
        <v>202</v>
      </c>
      <c r="B77" s="22" t="s">
        <v>145</v>
      </c>
      <c r="C77" s="22" t="s">
        <v>502</v>
      </c>
      <c r="D77" s="22" t="str">
        <f t="shared" si="1"/>
        <v>DAMBSKI Giséle(F)</v>
      </c>
    </row>
    <row r="78" spans="1:4" x14ac:dyDescent="0.3">
      <c r="A78" s="21" t="s">
        <v>203</v>
      </c>
      <c r="B78" s="22" t="s">
        <v>183</v>
      </c>
      <c r="C78" s="22" t="s">
        <v>502</v>
      </c>
      <c r="D78" s="22" t="str">
        <f t="shared" si="1"/>
        <v>DANIIL Christine(F)</v>
      </c>
    </row>
    <row r="79" spans="1:4" x14ac:dyDescent="0.3">
      <c r="A79" s="21" t="s">
        <v>204</v>
      </c>
      <c r="B79" s="22" t="s">
        <v>205</v>
      </c>
      <c r="C79" s="22" t="s">
        <v>503</v>
      </c>
      <c r="D79" s="22" t="str">
        <f t="shared" si="1"/>
        <v>D'HÉROUVILLI Philippe(H)</v>
      </c>
    </row>
    <row r="80" spans="1:4" x14ac:dyDescent="0.3">
      <c r="A80" s="21" t="s">
        <v>206</v>
      </c>
      <c r="B80" s="22" t="s">
        <v>207</v>
      </c>
      <c r="C80" s="22" t="s">
        <v>502</v>
      </c>
      <c r="D80" s="22" t="str">
        <f t="shared" si="1"/>
        <v>DI Janick(F)</v>
      </c>
    </row>
    <row r="81" spans="1:4" x14ac:dyDescent="0.3">
      <c r="A81" s="21" t="s">
        <v>208</v>
      </c>
      <c r="B81" s="22" t="s">
        <v>209</v>
      </c>
      <c r="C81" s="22" t="s">
        <v>502</v>
      </c>
      <c r="D81" s="22" t="str">
        <f t="shared" si="1"/>
        <v>DIAUCOURT Christiane(F)</v>
      </c>
    </row>
    <row r="82" spans="1:4" x14ac:dyDescent="0.3">
      <c r="A82" s="21" t="s">
        <v>210</v>
      </c>
      <c r="B82" s="22" t="s">
        <v>211</v>
      </c>
      <c r="C82" s="22" t="s">
        <v>503</v>
      </c>
      <c r="D82" s="22" t="str">
        <f t="shared" si="1"/>
        <v>DIDIIU Huong(H)</v>
      </c>
    </row>
    <row r="83" spans="1:4" x14ac:dyDescent="0.3">
      <c r="A83" s="21" t="s">
        <v>212</v>
      </c>
      <c r="B83" s="22" t="s">
        <v>108</v>
      </c>
      <c r="C83" s="22" t="s">
        <v>502</v>
      </c>
      <c r="D83" s="22" t="str">
        <f t="shared" si="1"/>
        <v>DIFRANCI Marie-Thérése(F)</v>
      </c>
    </row>
    <row r="84" spans="1:4" x14ac:dyDescent="0.3">
      <c r="A84" s="21" t="s">
        <v>213</v>
      </c>
      <c r="B84" s="22" t="s">
        <v>214</v>
      </c>
      <c r="C84" s="22" t="s">
        <v>503</v>
      </c>
      <c r="D84" s="22" t="str">
        <f t="shared" si="1"/>
        <v>DIGRINDIL Emmanuel(H)</v>
      </c>
    </row>
    <row r="85" spans="1:4" x14ac:dyDescent="0.3">
      <c r="A85" s="21" t="s">
        <v>215</v>
      </c>
      <c r="B85" s="22" t="s">
        <v>103</v>
      </c>
      <c r="C85" s="22" t="s">
        <v>503</v>
      </c>
      <c r="D85" s="22" t="str">
        <f t="shared" si="1"/>
        <v>DIIXONNI Pascal(H)</v>
      </c>
    </row>
    <row r="86" spans="1:4" x14ac:dyDescent="0.3">
      <c r="A86" s="21" t="s">
        <v>216</v>
      </c>
      <c r="B86" s="22" t="s">
        <v>103</v>
      </c>
      <c r="C86" s="22" t="s">
        <v>503</v>
      </c>
      <c r="D86" s="22" t="str">
        <f t="shared" si="1"/>
        <v>DILAMARRI Pascal(H)</v>
      </c>
    </row>
    <row r="87" spans="1:4" x14ac:dyDescent="0.3">
      <c r="A87" s="21" t="s">
        <v>217</v>
      </c>
      <c r="B87" s="22" t="s">
        <v>218</v>
      </c>
      <c r="C87" s="22" t="s">
        <v>502</v>
      </c>
      <c r="D87" s="22" t="str">
        <f t="shared" si="1"/>
        <v>DILUC Armelle(F)</v>
      </c>
    </row>
    <row r="88" spans="1:4" x14ac:dyDescent="0.3">
      <c r="A88" s="21" t="s">
        <v>219</v>
      </c>
      <c r="B88" s="22" t="s">
        <v>220</v>
      </c>
      <c r="C88" s="22" t="s">
        <v>503</v>
      </c>
      <c r="D88" s="22" t="str">
        <f t="shared" si="1"/>
        <v>DINIC Fred(H)</v>
      </c>
    </row>
    <row r="89" spans="1:4" x14ac:dyDescent="0.3">
      <c r="A89" s="21" t="s">
        <v>221</v>
      </c>
      <c r="B89" s="22" t="s">
        <v>222</v>
      </c>
      <c r="C89" s="22" t="s">
        <v>502</v>
      </c>
      <c r="D89" s="22" t="str">
        <f t="shared" si="1"/>
        <v>DINIS Marie-Marthe(F)</v>
      </c>
    </row>
    <row r="90" spans="1:4" x14ac:dyDescent="0.3">
      <c r="A90" s="21" t="s">
        <v>223</v>
      </c>
      <c r="B90" s="22" t="s">
        <v>224</v>
      </c>
      <c r="C90" s="22" t="s">
        <v>503</v>
      </c>
      <c r="D90" s="22" t="str">
        <f t="shared" si="1"/>
        <v>DISHAYIS Sylvain(H)</v>
      </c>
    </row>
    <row r="91" spans="1:4" x14ac:dyDescent="0.3">
      <c r="A91" s="21" t="s">
        <v>225</v>
      </c>
      <c r="B91" s="22" t="s">
        <v>226</v>
      </c>
      <c r="C91" s="22" t="s">
        <v>502</v>
      </c>
      <c r="D91" s="22" t="str">
        <f t="shared" si="1"/>
        <v>DISROSIS Michele(F)</v>
      </c>
    </row>
    <row r="92" spans="1:4" x14ac:dyDescent="0.3">
      <c r="A92" s="21" t="s">
        <v>227</v>
      </c>
      <c r="B92" s="22" t="s">
        <v>103</v>
      </c>
      <c r="C92" s="22" t="s">
        <v>503</v>
      </c>
      <c r="D92" s="22" t="str">
        <f t="shared" si="1"/>
        <v>DISTAIN Pascal(H)</v>
      </c>
    </row>
    <row r="93" spans="1:4" x14ac:dyDescent="0.3">
      <c r="A93" s="21" t="s">
        <v>228</v>
      </c>
      <c r="B93" s="22" t="s">
        <v>229</v>
      </c>
      <c r="C93" s="22" t="s">
        <v>502</v>
      </c>
      <c r="D93" s="22" t="str">
        <f t="shared" si="1"/>
        <v>DONG Franca(F)</v>
      </c>
    </row>
    <row r="94" spans="1:4" x14ac:dyDescent="0.3">
      <c r="A94" s="21" t="s">
        <v>230</v>
      </c>
      <c r="B94" s="22" t="s">
        <v>231</v>
      </c>
      <c r="C94" s="22" t="s">
        <v>502</v>
      </c>
      <c r="D94" s="22" t="str">
        <f t="shared" si="1"/>
        <v>DOUCOURI Patricia(F)</v>
      </c>
    </row>
    <row r="95" spans="1:4" x14ac:dyDescent="0.3">
      <c r="A95" s="21" t="s">
        <v>232</v>
      </c>
      <c r="B95" s="22" t="s">
        <v>233</v>
      </c>
      <c r="C95" s="22" t="s">
        <v>503</v>
      </c>
      <c r="D95" s="22" t="str">
        <f t="shared" si="1"/>
        <v>DUPRÉ Joël(H)</v>
      </c>
    </row>
    <row r="96" spans="1:4" x14ac:dyDescent="0.3">
      <c r="A96" s="21" t="s">
        <v>234</v>
      </c>
      <c r="B96" s="22" t="s">
        <v>235</v>
      </c>
      <c r="C96" s="22" t="s">
        <v>502</v>
      </c>
      <c r="D96" s="22" t="str">
        <f t="shared" si="1"/>
        <v>DURAND Ginette(F)</v>
      </c>
    </row>
    <row r="97" spans="1:4" x14ac:dyDescent="0.3">
      <c r="A97" s="21" t="s">
        <v>234</v>
      </c>
      <c r="B97" s="22" t="s">
        <v>205</v>
      </c>
      <c r="C97" s="22" t="s">
        <v>503</v>
      </c>
      <c r="D97" s="22" t="str">
        <f t="shared" si="1"/>
        <v>DURAND Philippe(H)</v>
      </c>
    </row>
    <row r="98" spans="1:4" x14ac:dyDescent="0.3">
      <c r="A98" s="21" t="s">
        <v>236</v>
      </c>
      <c r="B98" s="22" t="s">
        <v>237</v>
      </c>
      <c r="C98" s="22" t="s">
        <v>502</v>
      </c>
      <c r="D98" s="22" t="str">
        <f t="shared" si="1"/>
        <v>DURAND-RINIIR Thérése(F)</v>
      </c>
    </row>
    <row r="99" spans="1:4" x14ac:dyDescent="0.3">
      <c r="A99" s="21" t="s">
        <v>238</v>
      </c>
      <c r="B99" s="22" t="s">
        <v>239</v>
      </c>
      <c r="C99" s="22" t="s">
        <v>502</v>
      </c>
      <c r="D99" s="22" t="str">
        <f t="shared" si="1"/>
        <v>DUROC Marie-Jeanne(F)</v>
      </c>
    </row>
    <row r="100" spans="1:4" x14ac:dyDescent="0.3">
      <c r="A100" s="21" t="s">
        <v>240</v>
      </c>
      <c r="B100" s="22" t="s">
        <v>218</v>
      </c>
      <c r="C100" s="22" t="s">
        <v>502</v>
      </c>
      <c r="D100" s="22" t="str">
        <f t="shared" si="1"/>
        <v>EL KAOBU Armelle(F)</v>
      </c>
    </row>
    <row r="101" spans="1:4" x14ac:dyDescent="0.3">
      <c r="A101" s="21" t="s">
        <v>241</v>
      </c>
      <c r="B101" s="22" t="s">
        <v>242</v>
      </c>
      <c r="C101" s="22" t="s">
        <v>502</v>
      </c>
      <c r="D101" s="22" t="str">
        <f t="shared" si="1"/>
        <v>FABRI Nadine(F)</v>
      </c>
    </row>
    <row r="102" spans="1:4" x14ac:dyDescent="0.3">
      <c r="A102" s="21" t="s">
        <v>243</v>
      </c>
      <c r="B102" s="22" t="s">
        <v>244</v>
      </c>
      <c r="C102" s="22" t="s">
        <v>502</v>
      </c>
      <c r="D102" s="22" t="str">
        <f t="shared" si="1"/>
        <v>FALZON Jeanne-Marie(F)</v>
      </c>
    </row>
    <row r="103" spans="1:4" x14ac:dyDescent="0.3">
      <c r="A103" s="21" t="s">
        <v>245</v>
      </c>
      <c r="B103" s="22" t="s">
        <v>246</v>
      </c>
      <c r="C103" s="22" t="s">
        <v>502</v>
      </c>
      <c r="D103" s="22" t="str">
        <f t="shared" si="1"/>
        <v>FARIDI Sylvie(F)</v>
      </c>
    </row>
    <row r="104" spans="1:4" x14ac:dyDescent="0.3">
      <c r="A104" s="21" t="s">
        <v>247</v>
      </c>
      <c r="B104" s="22" t="s">
        <v>248</v>
      </c>
      <c r="C104" s="22" t="s">
        <v>503</v>
      </c>
      <c r="D104" s="22" t="str">
        <f t="shared" si="1"/>
        <v>FAUCHIUX Fabien(H)</v>
      </c>
    </row>
    <row r="105" spans="1:4" x14ac:dyDescent="0.3">
      <c r="A105" s="21" t="s">
        <v>249</v>
      </c>
      <c r="B105" s="22" t="s">
        <v>137</v>
      </c>
      <c r="C105" s="22" t="s">
        <v>503</v>
      </c>
      <c r="D105" s="22" t="str">
        <f t="shared" si="1"/>
        <v>FAUQUIIR Jean-Pierre(H)</v>
      </c>
    </row>
    <row r="106" spans="1:4" x14ac:dyDescent="0.3">
      <c r="A106" s="21" t="s">
        <v>250</v>
      </c>
      <c r="B106" s="22" t="s">
        <v>251</v>
      </c>
      <c r="C106" s="22" t="s">
        <v>503</v>
      </c>
      <c r="D106" s="22" t="str">
        <f t="shared" si="1"/>
        <v>FAURI Francis(H)</v>
      </c>
    </row>
    <row r="107" spans="1:4" x14ac:dyDescent="0.3">
      <c r="A107" s="21" t="s">
        <v>252</v>
      </c>
      <c r="B107" s="22" t="s">
        <v>253</v>
      </c>
      <c r="C107" s="22" t="s">
        <v>502</v>
      </c>
      <c r="D107" s="22" t="str">
        <f t="shared" si="1"/>
        <v>FAVRI Magdeleine(F)</v>
      </c>
    </row>
    <row r="108" spans="1:4" x14ac:dyDescent="0.3">
      <c r="A108" s="21" t="s">
        <v>254</v>
      </c>
      <c r="B108" s="22" t="s">
        <v>255</v>
      </c>
      <c r="C108" s="22" t="s">
        <v>503</v>
      </c>
      <c r="D108" s="22" t="str">
        <f t="shared" si="1"/>
        <v>FIDON Roger(H)</v>
      </c>
    </row>
    <row r="109" spans="1:4" x14ac:dyDescent="0.3">
      <c r="A109" s="21" t="s">
        <v>256</v>
      </c>
      <c r="B109" s="22" t="s">
        <v>257</v>
      </c>
      <c r="C109" s="22" t="s">
        <v>502</v>
      </c>
      <c r="D109" s="22" t="str">
        <f t="shared" si="1"/>
        <v>FILLIAU Roseline(F)</v>
      </c>
    </row>
    <row r="110" spans="1:4" x14ac:dyDescent="0.3">
      <c r="A110" s="21" t="s">
        <v>258</v>
      </c>
      <c r="B110" s="22" t="s">
        <v>259</v>
      </c>
      <c r="C110" s="22" t="s">
        <v>503</v>
      </c>
      <c r="D110" s="22" t="str">
        <f t="shared" si="1"/>
        <v>FIRNANDIZ Jean-Marc(H)</v>
      </c>
    </row>
    <row r="111" spans="1:4" x14ac:dyDescent="0.3">
      <c r="A111" s="21" t="s">
        <v>258</v>
      </c>
      <c r="B111" s="22" t="s">
        <v>235</v>
      </c>
      <c r="C111" s="22" t="s">
        <v>502</v>
      </c>
      <c r="D111" s="22" t="str">
        <f t="shared" si="1"/>
        <v>FIRNANDIZ Ginette(F)</v>
      </c>
    </row>
    <row r="112" spans="1:4" x14ac:dyDescent="0.3">
      <c r="A112" s="21" t="s">
        <v>260</v>
      </c>
      <c r="B112" s="22" t="s">
        <v>261</v>
      </c>
      <c r="C112" s="22" t="s">
        <v>503</v>
      </c>
      <c r="D112" s="22" t="str">
        <f t="shared" si="1"/>
        <v>FIRRAND Bernard(H)</v>
      </c>
    </row>
    <row r="113" spans="1:4" x14ac:dyDescent="0.3">
      <c r="A113" s="21" t="s">
        <v>262</v>
      </c>
      <c r="B113" s="22" t="s">
        <v>177</v>
      </c>
      <c r="C113" s="22" t="s">
        <v>503</v>
      </c>
      <c r="D113" s="22" t="str">
        <f t="shared" si="1"/>
        <v>FITOUSSI Daniel(H)</v>
      </c>
    </row>
    <row r="114" spans="1:4" x14ac:dyDescent="0.3">
      <c r="A114" s="21" t="s">
        <v>263</v>
      </c>
      <c r="B114" s="22" t="s">
        <v>264</v>
      </c>
      <c r="C114" s="22" t="s">
        <v>503</v>
      </c>
      <c r="D114" s="22" t="str">
        <f t="shared" si="1"/>
        <v>FOURNOL Samuel(H)</v>
      </c>
    </row>
    <row r="115" spans="1:4" x14ac:dyDescent="0.3">
      <c r="A115" s="21" t="s">
        <v>265</v>
      </c>
      <c r="B115" s="22" t="s">
        <v>175</v>
      </c>
      <c r="C115" s="22" t="s">
        <v>503</v>
      </c>
      <c r="D115" s="22" t="str">
        <f t="shared" si="1"/>
        <v>FRANÇOIS Vincent(H)</v>
      </c>
    </row>
    <row r="116" spans="1:4" x14ac:dyDescent="0.3">
      <c r="A116" s="21" t="s">
        <v>266</v>
      </c>
      <c r="B116" s="22" t="s">
        <v>70</v>
      </c>
      <c r="C116" s="22" t="s">
        <v>502</v>
      </c>
      <c r="D116" s="22" t="str">
        <f t="shared" si="1"/>
        <v>FRINOIS Chantal(F)</v>
      </c>
    </row>
    <row r="117" spans="1:4" x14ac:dyDescent="0.3">
      <c r="A117" s="21" t="s">
        <v>267</v>
      </c>
      <c r="B117" s="22" t="s">
        <v>177</v>
      </c>
      <c r="C117" s="22" t="s">
        <v>503</v>
      </c>
      <c r="D117" s="22" t="str">
        <f t="shared" si="1"/>
        <v>FRISA Daniel(H)</v>
      </c>
    </row>
    <row r="118" spans="1:4" x14ac:dyDescent="0.3">
      <c r="A118" s="21" t="s">
        <v>268</v>
      </c>
      <c r="B118" s="22" t="s">
        <v>269</v>
      </c>
      <c r="C118" s="22" t="s">
        <v>502</v>
      </c>
      <c r="D118" s="22" t="str">
        <f t="shared" si="1"/>
        <v>FRITTI Marie-Cecile(F)</v>
      </c>
    </row>
    <row r="119" spans="1:4" x14ac:dyDescent="0.3">
      <c r="A119" s="21" t="s">
        <v>270</v>
      </c>
      <c r="B119" s="22" t="s">
        <v>271</v>
      </c>
      <c r="C119" s="22" t="s">
        <v>502</v>
      </c>
      <c r="D119" s="22" t="str">
        <f t="shared" si="1"/>
        <v>GARCIA Pierrette(F)</v>
      </c>
    </row>
    <row r="120" spans="1:4" x14ac:dyDescent="0.3">
      <c r="A120" s="21" t="s">
        <v>272</v>
      </c>
      <c r="B120" s="22" t="s">
        <v>273</v>
      </c>
      <c r="C120" s="22" t="s">
        <v>502</v>
      </c>
      <c r="D120" s="22" t="str">
        <f t="shared" si="1"/>
        <v>GHAFFAR Paule(F)</v>
      </c>
    </row>
    <row r="121" spans="1:4" x14ac:dyDescent="0.3">
      <c r="A121" s="21" t="s">
        <v>274</v>
      </c>
      <c r="B121" s="22" t="s">
        <v>275</v>
      </c>
      <c r="C121" s="22" t="s">
        <v>502</v>
      </c>
      <c r="D121" s="22" t="str">
        <f t="shared" si="1"/>
        <v>GHIBAUDO Arlette(F)</v>
      </c>
    </row>
    <row r="122" spans="1:4" x14ac:dyDescent="0.3">
      <c r="A122" s="21" t="s">
        <v>276</v>
      </c>
      <c r="B122" s="22" t="s">
        <v>175</v>
      </c>
      <c r="C122" s="22" t="s">
        <v>503</v>
      </c>
      <c r="D122" s="22" t="str">
        <f t="shared" si="1"/>
        <v>GIIL Vincent(H)</v>
      </c>
    </row>
    <row r="123" spans="1:4" x14ac:dyDescent="0.3">
      <c r="A123" s="21" t="s">
        <v>277</v>
      </c>
      <c r="B123" s="22" t="s">
        <v>278</v>
      </c>
      <c r="C123" s="22" t="s">
        <v>502</v>
      </c>
      <c r="D123" s="22" t="str">
        <f t="shared" si="1"/>
        <v>GILLINGHAM Micheline(F)</v>
      </c>
    </row>
    <row r="124" spans="1:4" x14ac:dyDescent="0.3">
      <c r="A124" s="21" t="s">
        <v>279</v>
      </c>
      <c r="B124" s="22" t="s">
        <v>80</v>
      </c>
      <c r="C124" s="22" t="s">
        <v>502</v>
      </c>
      <c r="D124" s="22" t="str">
        <f t="shared" si="1"/>
        <v>GINTIL Claude(F)</v>
      </c>
    </row>
    <row r="125" spans="1:4" x14ac:dyDescent="0.3">
      <c r="A125" s="21" t="s">
        <v>280</v>
      </c>
      <c r="B125" s="22" t="s">
        <v>281</v>
      </c>
      <c r="C125" s="22" t="s">
        <v>503</v>
      </c>
      <c r="D125" s="22" t="str">
        <f t="shared" si="1"/>
        <v>GIORGIT Gilbert(H)</v>
      </c>
    </row>
    <row r="126" spans="1:4" x14ac:dyDescent="0.3">
      <c r="A126" s="21" t="s">
        <v>282</v>
      </c>
      <c r="B126" s="22" t="s">
        <v>283</v>
      </c>
      <c r="C126" s="22" t="s">
        <v>503</v>
      </c>
      <c r="D126" s="22" t="str">
        <f t="shared" si="1"/>
        <v>GIRARD André(H)</v>
      </c>
    </row>
    <row r="127" spans="1:4" x14ac:dyDescent="0.3">
      <c r="A127" s="21" t="s">
        <v>284</v>
      </c>
      <c r="B127" s="22" t="s">
        <v>285</v>
      </c>
      <c r="C127" s="22" t="s">
        <v>502</v>
      </c>
      <c r="D127" s="22" t="str">
        <f t="shared" si="1"/>
        <v>GIRAUDO Maryse(F)</v>
      </c>
    </row>
    <row r="128" spans="1:4" x14ac:dyDescent="0.3">
      <c r="A128" s="21" t="s">
        <v>286</v>
      </c>
      <c r="B128" s="22" t="s">
        <v>117</v>
      </c>
      <c r="C128" s="22" t="s">
        <v>502</v>
      </c>
      <c r="D128" s="22" t="str">
        <f t="shared" si="1"/>
        <v>GIRON Brigitte(F)</v>
      </c>
    </row>
    <row r="129" spans="1:4" x14ac:dyDescent="0.3">
      <c r="A129" s="21" t="s">
        <v>287</v>
      </c>
      <c r="B129" s="22" t="s">
        <v>288</v>
      </c>
      <c r="C129" s="22" t="s">
        <v>502</v>
      </c>
      <c r="D129" s="22" t="str">
        <f t="shared" si="1"/>
        <v>GLYNATSIS Michelle(F)</v>
      </c>
    </row>
    <row r="130" spans="1:4" x14ac:dyDescent="0.3">
      <c r="A130" s="21" t="s">
        <v>289</v>
      </c>
      <c r="B130" s="22" t="s">
        <v>106</v>
      </c>
      <c r="C130" s="22" t="s">
        <v>502</v>
      </c>
      <c r="D130" s="22" t="str">
        <f t="shared" si="1"/>
        <v>GONDOUIN Nicole(F)</v>
      </c>
    </row>
    <row r="131" spans="1:4" x14ac:dyDescent="0.3">
      <c r="A131" s="21" t="s">
        <v>290</v>
      </c>
      <c r="B131" s="22" t="s">
        <v>291</v>
      </c>
      <c r="C131" s="22" t="s">
        <v>502</v>
      </c>
      <c r="D131" s="22" t="str">
        <f t="shared" si="1"/>
        <v>GORZINSKY Aline(F)</v>
      </c>
    </row>
    <row r="132" spans="1:4" x14ac:dyDescent="0.3">
      <c r="A132" s="21" t="s">
        <v>292</v>
      </c>
      <c r="B132" s="22" t="s">
        <v>134</v>
      </c>
      <c r="C132" s="22" t="s">
        <v>502</v>
      </c>
      <c r="D132" s="22" t="str">
        <f t="shared" ref="D132:D195" si="2">CONCATENATE(A132," ",B132,"(",C132,")")</f>
        <v>GOUILLON Anne-Marie(F)</v>
      </c>
    </row>
    <row r="133" spans="1:4" x14ac:dyDescent="0.3">
      <c r="A133" s="21" t="s">
        <v>293</v>
      </c>
      <c r="B133" s="22" t="s">
        <v>294</v>
      </c>
      <c r="C133" s="22" t="s">
        <v>502</v>
      </c>
      <c r="D133" s="22" t="str">
        <f t="shared" si="2"/>
        <v>GOYIR Géneviéve(F)</v>
      </c>
    </row>
    <row r="134" spans="1:4" x14ac:dyDescent="0.3">
      <c r="A134" s="21" t="s">
        <v>295</v>
      </c>
      <c r="B134" s="22" t="s">
        <v>296</v>
      </c>
      <c r="C134" s="22" t="s">
        <v>502</v>
      </c>
      <c r="D134" s="22" t="str">
        <f t="shared" si="2"/>
        <v>GRAIN Yvette(F)</v>
      </c>
    </row>
    <row r="135" spans="1:4" x14ac:dyDescent="0.3">
      <c r="A135" s="21" t="s">
        <v>297</v>
      </c>
      <c r="B135" s="22" t="s">
        <v>298</v>
      </c>
      <c r="C135" s="22" t="s">
        <v>502</v>
      </c>
      <c r="D135" s="22" t="str">
        <f t="shared" si="2"/>
        <v>GUILLI Isabelle(F)</v>
      </c>
    </row>
    <row r="136" spans="1:4" x14ac:dyDescent="0.3">
      <c r="A136" s="21" t="s">
        <v>299</v>
      </c>
      <c r="B136" s="22" t="s">
        <v>300</v>
      </c>
      <c r="C136" s="22" t="s">
        <v>503</v>
      </c>
      <c r="D136" s="22" t="str">
        <f t="shared" si="2"/>
        <v>GUILT Gérard(H)</v>
      </c>
    </row>
    <row r="137" spans="1:4" x14ac:dyDescent="0.3">
      <c r="A137" s="21" t="s">
        <v>301</v>
      </c>
      <c r="B137" s="22" t="s">
        <v>209</v>
      </c>
      <c r="C137" s="22" t="s">
        <v>502</v>
      </c>
      <c r="D137" s="22" t="str">
        <f t="shared" si="2"/>
        <v>GUITTON Christiane(F)</v>
      </c>
    </row>
    <row r="138" spans="1:4" x14ac:dyDescent="0.3">
      <c r="A138" s="21" t="s">
        <v>302</v>
      </c>
      <c r="B138" s="22" t="s">
        <v>110</v>
      </c>
      <c r="C138" s="22" t="s">
        <v>502</v>
      </c>
      <c r="D138" s="22" t="str">
        <f t="shared" si="2"/>
        <v>GUTFRIUND Ghislaine(F)</v>
      </c>
    </row>
    <row r="139" spans="1:4" x14ac:dyDescent="0.3">
      <c r="A139" s="21" t="s">
        <v>303</v>
      </c>
      <c r="B139" s="22" t="s">
        <v>209</v>
      </c>
      <c r="C139" s="22" t="s">
        <v>502</v>
      </c>
      <c r="D139" s="22" t="str">
        <f t="shared" si="2"/>
        <v>GUYOT Christiane(F)</v>
      </c>
    </row>
    <row r="140" spans="1:4" x14ac:dyDescent="0.3">
      <c r="A140" s="21" t="s">
        <v>304</v>
      </c>
      <c r="B140" s="22" t="s">
        <v>305</v>
      </c>
      <c r="C140" s="22" t="s">
        <v>502</v>
      </c>
      <c r="D140" s="22" t="str">
        <f t="shared" si="2"/>
        <v>HABRANT Georgette(F)</v>
      </c>
    </row>
    <row r="141" spans="1:4" x14ac:dyDescent="0.3">
      <c r="A141" s="21" t="s">
        <v>306</v>
      </c>
      <c r="B141" s="22" t="s">
        <v>307</v>
      </c>
      <c r="C141" s="22" t="s">
        <v>502</v>
      </c>
      <c r="D141" s="22" t="str">
        <f t="shared" si="2"/>
        <v>HARAULT Rolande(F)</v>
      </c>
    </row>
    <row r="142" spans="1:4" x14ac:dyDescent="0.3">
      <c r="A142" s="21" t="s">
        <v>308</v>
      </c>
      <c r="B142" s="22" t="s">
        <v>86</v>
      </c>
      <c r="C142" s="22" t="s">
        <v>502</v>
      </c>
      <c r="D142" s="22" t="str">
        <f t="shared" si="2"/>
        <v>HIRCLICH Monique(F)</v>
      </c>
    </row>
    <row r="143" spans="1:4" x14ac:dyDescent="0.3">
      <c r="A143" s="21" t="s">
        <v>309</v>
      </c>
      <c r="B143" s="22" t="s">
        <v>310</v>
      </c>
      <c r="C143" s="22" t="s">
        <v>502</v>
      </c>
      <c r="D143" s="22" t="str">
        <f t="shared" si="2"/>
        <v>HIRMANT Josette(F)</v>
      </c>
    </row>
    <row r="144" spans="1:4" x14ac:dyDescent="0.3">
      <c r="A144" s="21" t="s">
        <v>311</v>
      </c>
      <c r="B144" s="22" t="s">
        <v>312</v>
      </c>
      <c r="C144" s="22" t="s">
        <v>503</v>
      </c>
      <c r="D144" s="22" t="str">
        <f t="shared" si="2"/>
        <v>HIRSILIN Pasquale(H)</v>
      </c>
    </row>
    <row r="145" spans="1:4" x14ac:dyDescent="0.3">
      <c r="A145" s="21" t="s">
        <v>313</v>
      </c>
      <c r="B145" s="22" t="s">
        <v>314</v>
      </c>
      <c r="C145" s="22" t="s">
        <v>502</v>
      </c>
      <c r="D145" s="22" t="str">
        <f t="shared" si="2"/>
        <v>HIURAUX Marie-France(F)</v>
      </c>
    </row>
    <row r="146" spans="1:4" x14ac:dyDescent="0.3">
      <c r="A146" s="21" t="s">
        <v>315</v>
      </c>
      <c r="B146" s="22" t="s">
        <v>316</v>
      </c>
      <c r="C146" s="22" t="s">
        <v>502</v>
      </c>
      <c r="D146" s="22" t="str">
        <f t="shared" si="2"/>
        <v>HUSITOWSKI Marthe(F)</v>
      </c>
    </row>
    <row r="147" spans="1:4" x14ac:dyDescent="0.3">
      <c r="A147" s="21" t="s">
        <v>317</v>
      </c>
      <c r="B147" s="22" t="s">
        <v>251</v>
      </c>
      <c r="C147" s="22" t="s">
        <v>503</v>
      </c>
      <c r="D147" s="22" t="str">
        <f t="shared" si="2"/>
        <v>ILARDO Francis(H)</v>
      </c>
    </row>
    <row r="148" spans="1:4" x14ac:dyDescent="0.3">
      <c r="A148" s="21" t="s">
        <v>318</v>
      </c>
      <c r="B148" s="22" t="s">
        <v>319</v>
      </c>
      <c r="C148" s="22" t="s">
        <v>503</v>
      </c>
      <c r="D148" s="22" t="str">
        <f t="shared" si="2"/>
        <v>IMMIUBLI Loïc(H)</v>
      </c>
    </row>
    <row r="149" spans="1:4" x14ac:dyDescent="0.3">
      <c r="A149" s="21" t="s">
        <v>320</v>
      </c>
      <c r="B149" s="22" t="s">
        <v>275</v>
      </c>
      <c r="C149" s="22" t="s">
        <v>502</v>
      </c>
      <c r="D149" s="22" t="str">
        <f t="shared" si="2"/>
        <v>JOLIBOIS Arlette(F)</v>
      </c>
    </row>
    <row r="150" spans="1:4" x14ac:dyDescent="0.3">
      <c r="A150" s="21" t="s">
        <v>321</v>
      </c>
      <c r="B150" s="22" t="s">
        <v>246</v>
      </c>
      <c r="C150" s="22" t="s">
        <v>502</v>
      </c>
      <c r="D150" s="22" t="str">
        <f t="shared" si="2"/>
        <v>JOLY Sylvie(F)</v>
      </c>
    </row>
    <row r="151" spans="1:4" x14ac:dyDescent="0.3">
      <c r="A151" s="21" t="s">
        <v>322</v>
      </c>
      <c r="B151" s="22" t="s">
        <v>323</v>
      </c>
      <c r="C151" s="22" t="s">
        <v>503</v>
      </c>
      <c r="D151" s="22" t="str">
        <f t="shared" si="2"/>
        <v>JUDITH Christian(H)</v>
      </c>
    </row>
    <row r="152" spans="1:4" x14ac:dyDescent="0.3">
      <c r="A152" s="21" t="s">
        <v>324</v>
      </c>
      <c r="B152" s="22" t="s">
        <v>106</v>
      </c>
      <c r="C152" s="22" t="s">
        <v>502</v>
      </c>
      <c r="D152" s="22" t="str">
        <f t="shared" si="2"/>
        <v>KAC Nicole(F)</v>
      </c>
    </row>
    <row r="153" spans="1:4" x14ac:dyDescent="0.3">
      <c r="A153" s="21" t="s">
        <v>325</v>
      </c>
      <c r="B153" s="22" t="s">
        <v>326</v>
      </c>
      <c r="C153" s="22" t="s">
        <v>502</v>
      </c>
      <c r="D153" s="22" t="str">
        <f t="shared" si="2"/>
        <v>KARSINTY Viviane(F)</v>
      </c>
    </row>
    <row r="154" spans="1:4" x14ac:dyDescent="0.3">
      <c r="A154" s="21" t="s">
        <v>327</v>
      </c>
      <c r="B154" s="22" t="s">
        <v>328</v>
      </c>
      <c r="C154" s="22" t="s">
        <v>503</v>
      </c>
      <c r="D154" s="22" t="str">
        <f t="shared" si="2"/>
        <v>KILBURG Didier(H)</v>
      </c>
    </row>
    <row r="155" spans="1:4" x14ac:dyDescent="0.3">
      <c r="A155" s="21" t="s">
        <v>329</v>
      </c>
      <c r="B155" s="22" t="s">
        <v>330</v>
      </c>
      <c r="C155" s="22" t="s">
        <v>502</v>
      </c>
      <c r="D155" s="22" t="str">
        <f t="shared" si="2"/>
        <v>KONGOLO Denise(F)</v>
      </c>
    </row>
    <row r="156" spans="1:4" x14ac:dyDescent="0.3">
      <c r="A156" s="21" t="s">
        <v>331</v>
      </c>
      <c r="B156" s="22" t="s">
        <v>332</v>
      </c>
      <c r="C156" s="22" t="s">
        <v>503</v>
      </c>
      <c r="D156" s="22" t="str">
        <f t="shared" si="2"/>
        <v>KRIIF René(H)</v>
      </c>
    </row>
    <row r="157" spans="1:4" x14ac:dyDescent="0.3">
      <c r="A157" s="21" t="s">
        <v>333</v>
      </c>
      <c r="B157" s="22" t="s">
        <v>334</v>
      </c>
      <c r="C157" s="22" t="s">
        <v>502</v>
      </c>
      <c r="D157" s="22" t="str">
        <f t="shared" si="2"/>
        <v>KTORZA Madeleine(F)</v>
      </c>
    </row>
    <row r="158" spans="1:4" x14ac:dyDescent="0.3">
      <c r="A158" s="21" t="s">
        <v>335</v>
      </c>
      <c r="B158" s="22" t="s">
        <v>336</v>
      </c>
      <c r="C158" s="22" t="s">
        <v>503</v>
      </c>
      <c r="D158" s="22" t="str">
        <f t="shared" si="2"/>
        <v>LACHAUSSÉI Olivier(H)</v>
      </c>
    </row>
    <row r="159" spans="1:4" x14ac:dyDescent="0.3">
      <c r="A159" s="21" t="s">
        <v>337</v>
      </c>
      <c r="B159" s="22" t="s">
        <v>338</v>
      </c>
      <c r="C159" s="22" t="s">
        <v>503</v>
      </c>
      <c r="D159" s="22" t="str">
        <f t="shared" si="2"/>
        <v>LACIRI Thierry(H)</v>
      </c>
    </row>
    <row r="160" spans="1:4" x14ac:dyDescent="0.3">
      <c r="A160" s="21" t="s">
        <v>339</v>
      </c>
      <c r="B160" s="22" t="s">
        <v>340</v>
      </c>
      <c r="C160" s="22" t="s">
        <v>503</v>
      </c>
      <c r="D160" s="22" t="str">
        <f t="shared" si="2"/>
        <v>LADD Marcel(H)</v>
      </c>
    </row>
    <row r="161" spans="1:4" x14ac:dyDescent="0.3">
      <c r="A161" s="21" t="s">
        <v>341</v>
      </c>
      <c r="B161" s="22" t="s">
        <v>342</v>
      </c>
      <c r="C161" s="22" t="s">
        <v>503</v>
      </c>
      <c r="D161" s="22" t="str">
        <f t="shared" si="2"/>
        <v>LAIGUILLON Dominique(H)</v>
      </c>
    </row>
    <row r="162" spans="1:4" x14ac:dyDescent="0.3">
      <c r="A162" s="21" t="s">
        <v>343</v>
      </c>
      <c r="B162" s="22" t="s">
        <v>298</v>
      </c>
      <c r="C162" s="22" t="s">
        <v>502</v>
      </c>
      <c r="D162" s="22" t="str">
        <f t="shared" si="2"/>
        <v>LAM Isabelle(F)</v>
      </c>
    </row>
    <row r="163" spans="1:4" x14ac:dyDescent="0.3">
      <c r="A163" s="21" t="s">
        <v>344</v>
      </c>
      <c r="B163" s="22" t="s">
        <v>342</v>
      </c>
      <c r="C163" s="22" t="s">
        <v>502</v>
      </c>
      <c r="D163" s="22" t="str">
        <f t="shared" si="2"/>
        <v>LAMBIRT Dominique(F)</v>
      </c>
    </row>
    <row r="164" spans="1:4" x14ac:dyDescent="0.3">
      <c r="A164" s="21" t="s">
        <v>345</v>
      </c>
      <c r="B164" s="22" t="s">
        <v>326</v>
      </c>
      <c r="C164" s="22" t="s">
        <v>502</v>
      </c>
      <c r="D164" s="22" t="str">
        <f t="shared" si="2"/>
        <v>LANLO Viviane(F)</v>
      </c>
    </row>
    <row r="165" spans="1:4" x14ac:dyDescent="0.3">
      <c r="A165" s="21" t="s">
        <v>346</v>
      </c>
      <c r="B165" s="22" t="s">
        <v>185</v>
      </c>
      <c r="C165" s="22" t="s">
        <v>503</v>
      </c>
      <c r="D165" s="22" t="str">
        <f t="shared" si="2"/>
        <v>LAUB Robert(H)</v>
      </c>
    </row>
    <row r="166" spans="1:4" x14ac:dyDescent="0.3">
      <c r="A166" s="21" t="s">
        <v>347</v>
      </c>
      <c r="B166" s="22" t="s">
        <v>70</v>
      </c>
      <c r="C166" s="22" t="s">
        <v>502</v>
      </c>
      <c r="D166" s="22" t="str">
        <f t="shared" si="2"/>
        <v>LÉVY Chantal(F)</v>
      </c>
    </row>
    <row r="167" spans="1:4" x14ac:dyDescent="0.3">
      <c r="A167" s="21" t="s">
        <v>348</v>
      </c>
      <c r="B167" s="22" t="s">
        <v>134</v>
      </c>
      <c r="C167" s="22" t="s">
        <v>502</v>
      </c>
      <c r="D167" s="22" t="str">
        <f t="shared" si="2"/>
        <v>LI BARBANCHON Anne-Marie(F)</v>
      </c>
    </row>
    <row r="168" spans="1:4" x14ac:dyDescent="0.3">
      <c r="A168" s="21" t="s">
        <v>349</v>
      </c>
      <c r="B168" s="22" t="s">
        <v>350</v>
      </c>
      <c r="C168" s="22" t="s">
        <v>502</v>
      </c>
      <c r="D168" s="22" t="str">
        <f t="shared" si="2"/>
        <v>LI HYARIC Colette(F)</v>
      </c>
    </row>
    <row r="169" spans="1:4" x14ac:dyDescent="0.3">
      <c r="A169" s="21" t="s">
        <v>351</v>
      </c>
      <c r="B169" s="22" t="s">
        <v>352</v>
      </c>
      <c r="C169" s="22" t="s">
        <v>503</v>
      </c>
      <c r="D169" s="22" t="str">
        <f t="shared" si="2"/>
        <v>LI LOCH Stéphane(H)</v>
      </c>
    </row>
    <row r="170" spans="1:4" x14ac:dyDescent="0.3">
      <c r="A170" s="21" t="s">
        <v>353</v>
      </c>
      <c r="B170" s="22" t="s">
        <v>242</v>
      </c>
      <c r="C170" s="22" t="s">
        <v>502</v>
      </c>
      <c r="D170" s="22" t="str">
        <f t="shared" si="2"/>
        <v>LI PRIVOST Nadine(F)</v>
      </c>
    </row>
    <row r="171" spans="1:4" x14ac:dyDescent="0.3">
      <c r="A171" s="21" t="s">
        <v>354</v>
      </c>
      <c r="B171" s="22" t="s">
        <v>141</v>
      </c>
      <c r="C171" s="22" t="s">
        <v>502</v>
      </c>
      <c r="D171" s="22" t="str">
        <f t="shared" si="2"/>
        <v>LIBAS Annie(F)</v>
      </c>
    </row>
    <row r="172" spans="1:4" x14ac:dyDescent="0.3">
      <c r="A172" s="21" t="s">
        <v>355</v>
      </c>
      <c r="B172" s="22" t="s">
        <v>338</v>
      </c>
      <c r="C172" s="22" t="s">
        <v>503</v>
      </c>
      <c r="D172" s="22" t="str">
        <f t="shared" si="2"/>
        <v>LIBRITON Thierry(H)</v>
      </c>
    </row>
    <row r="173" spans="1:4" x14ac:dyDescent="0.3">
      <c r="A173" s="21" t="s">
        <v>356</v>
      </c>
      <c r="B173" s="22" t="s">
        <v>84</v>
      </c>
      <c r="C173" s="22" t="s">
        <v>503</v>
      </c>
      <c r="D173" s="22" t="str">
        <f t="shared" si="2"/>
        <v>LIDOUX Michel(H)</v>
      </c>
    </row>
    <row r="174" spans="1:4" x14ac:dyDescent="0.3">
      <c r="A174" s="21" t="s">
        <v>357</v>
      </c>
      <c r="B174" s="22" t="s">
        <v>294</v>
      </c>
      <c r="C174" s="22" t="s">
        <v>502</v>
      </c>
      <c r="D174" s="22" t="str">
        <f t="shared" si="2"/>
        <v>LIFORT Géneviéve(F)</v>
      </c>
    </row>
    <row r="175" spans="1:4" x14ac:dyDescent="0.3">
      <c r="A175" s="21" t="s">
        <v>358</v>
      </c>
      <c r="B175" s="22" t="s">
        <v>108</v>
      </c>
      <c r="C175" s="22" t="s">
        <v>502</v>
      </c>
      <c r="D175" s="22" t="str">
        <f t="shared" si="2"/>
        <v>LIGRAND Marie-Thérése(F)</v>
      </c>
    </row>
    <row r="176" spans="1:4" x14ac:dyDescent="0.3">
      <c r="A176" s="21" t="s">
        <v>359</v>
      </c>
      <c r="B176" s="22" t="s">
        <v>294</v>
      </c>
      <c r="C176" s="22" t="s">
        <v>502</v>
      </c>
      <c r="D176" s="22" t="str">
        <f t="shared" si="2"/>
        <v>LII Géneviéve(F)</v>
      </c>
    </row>
    <row r="177" spans="1:4" x14ac:dyDescent="0.3">
      <c r="A177" s="21" t="s">
        <v>360</v>
      </c>
      <c r="B177" s="22" t="s">
        <v>82</v>
      </c>
      <c r="C177" s="22" t="s">
        <v>502</v>
      </c>
      <c r="D177" s="22" t="str">
        <f t="shared" si="2"/>
        <v>LIKA Marie-Louise(F)</v>
      </c>
    </row>
    <row r="178" spans="1:4" x14ac:dyDescent="0.3">
      <c r="A178" s="21" t="s">
        <v>361</v>
      </c>
      <c r="B178" s="22" t="s">
        <v>362</v>
      </c>
      <c r="C178" s="22" t="s">
        <v>502</v>
      </c>
      <c r="D178" s="22" t="str">
        <f t="shared" si="2"/>
        <v>LIMAIRI Claudine(F)</v>
      </c>
    </row>
    <row r="179" spans="1:4" x14ac:dyDescent="0.3">
      <c r="A179" s="21" t="s">
        <v>363</v>
      </c>
      <c r="B179" s="22" t="s">
        <v>181</v>
      </c>
      <c r="C179" s="22" t="s">
        <v>502</v>
      </c>
      <c r="D179" s="22" t="str">
        <f t="shared" si="2"/>
        <v>LIMARIÉ Jeanine(F)</v>
      </c>
    </row>
    <row r="180" spans="1:4" x14ac:dyDescent="0.3">
      <c r="A180" s="21" t="s">
        <v>364</v>
      </c>
      <c r="B180" s="22" t="s">
        <v>143</v>
      </c>
      <c r="C180" s="22" t="s">
        <v>503</v>
      </c>
      <c r="D180" s="22" t="str">
        <f t="shared" si="2"/>
        <v>LOBJOY Jean(H)</v>
      </c>
    </row>
    <row r="181" spans="1:4" x14ac:dyDescent="0.3">
      <c r="A181" s="21" t="s">
        <v>365</v>
      </c>
      <c r="B181" s="22" t="s">
        <v>366</v>
      </c>
      <c r="C181" s="22" t="s">
        <v>503</v>
      </c>
      <c r="D181" s="22" t="str">
        <f t="shared" si="2"/>
        <v>LOUAPRI Alain(H)</v>
      </c>
    </row>
    <row r="182" spans="1:4" x14ac:dyDescent="0.3">
      <c r="A182" s="21" t="s">
        <v>367</v>
      </c>
      <c r="B182" s="22" t="s">
        <v>226</v>
      </c>
      <c r="C182" s="22" t="s">
        <v>502</v>
      </c>
      <c r="D182" s="22" t="str">
        <f t="shared" si="2"/>
        <v>LY Michele(F)</v>
      </c>
    </row>
    <row r="183" spans="1:4" x14ac:dyDescent="0.3">
      <c r="A183" s="21" t="s">
        <v>368</v>
      </c>
      <c r="B183" s="22" t="s">
        <v>369</v>
      </c>
      <c r="C183" s="22" t="s">
        <v>503</v>
      </c>
      <c r="D183" s="22" t="str">
        <f t="shared" si="2"/>
        <v>MARICHAL Martin(H)</v>
      </c>
    </row>
    <row r="184" spans="1:4" x14ac:dyDescent="0.3">
      <c r="A184" s="21" t="s">
        <v>370</v>
      </c>
      <c r="B184" s="22" t="s">
        <v>226</v>
      </c>
      <c r="C184" s="22" t="s">
        <v>502</v>
      </c>
      <c r="D184" s="22" t="str">
        <f t="shared" si="2"/>
        <v>MARINIIR Michele(F)</v>
      </c>
    </row>
    <row r="185" spans="1:4" x14ac:dyDescent="0.3">
      <c r="A185" s="21" t="s">
        <v>370</v>
      </c>
      <c r="B185" s="22" t="s">
        <v>86</v>
      </c>
      <c r="C185" s="22" t="s">
        <v>502</v>
      </c>
      <c r="D185" s="22" t="str">
        <f t="shared" si="2"/>
        <v>MARINIIR Monique(F)</v>
      </c>
    </row>
    <row r="186" spans="1:4" x14ac:dyDescent="0.3">
      <c r="A186" s="21" t="s">
        <v>371</v>
      </c>
      <c r="B186" s="22" t="s">
        <v>352</v>
      </c>
      <c r="C186" s="22" t="s">
        <v>503</v>
      </c>
      <c r="D186" s="22" t="str">
        <f t="shared" si="2"/>
        <v>MARQUIZ Stéphane(H)</v>
      </c>
    </row>
    <row r="187" spans="1:4" x14ac:dyDescent="0.3">
      <c r="A187" s="21" t="s">
        <v>372</v>
      </c>
      <c r="B187" s="22" t="s">
        <v>83</v>
      </c>
      <c r="C187" s="22" t="s">
        <v>502</v>
      </c>
      <c r="D187" s="22" t="str">
        <f t="shared" si="2"/>
        <v>MARTAUD Bernadette(F)</v>
      </c>
    </row>
    <row r="188" spans="1:4" x14ac:dyDescent="0.3">
      <c r="A188" s="21" t="s">
        <v>373</v>
      </c>
      <c r="B188" s="22" t="s">
        <v>374</v>
      </c>
      <c r="C188" s="22" t="s">
        <v>502</v>
      </c>
      <c r="D188" s="22" t="str">
        <f t="shared" si="2"/>
        <v>MARTI Martine(F)</v>
      </c>
    </row>
    <row r="189" spans="1:4" x14ac:dyDescent="0.3">
      <c r="A189" s="21" t="s">
        <v>375</v>
      </c>
      <c r="B189" s="22" t="s">
        <v>185</v>
      </c>
      <c r="C189" s="22" t="s">
        <v>503</v>
      </c>
      <c r="D189" s="22" t="str">
        <f t="shared" si="2"/>
        <v>MARTIL Robert(H)</v>
      </c>
    </row>
    <row r="190" spans="1:4" x14ac:dyDescent="0.3">
      <c r="A190" s="21" t="s">
        <v>376</v>
      </c>
      <c r="B190" s="22" t="s">
        <v>181</v>
      </c>
      <c r="C190" s="22" t="s">
        <v>502</v>
      </c>
      <c r="D190" s="22" t="str">
        <f t="shared" si="2"/>
        <v>MARTIN Jeanine(F)</v>
      </c>
    </row>
    <row r="191" spans="1:4" x14ac:dyDescent="0.3">
      <c r="A191" s="21" t="s">
        <v>376</v>
      </c>
      <c r="B191" s="22" t="s">
        <v>323</v>
      </c>
      <c r="C191" s="22" t="s">
        <v>503</v>
      </c>
      <c r="D191" s="22" t="str">
        <f t="shared" si="2"/>
        <v>MARTIN Christian(H)</v>
      </c>
    </row>
    <row r="192" spans="1:4" x14ac:dyDescent="0.3">
      <c r="A192" s="21" t="s">
        <v>376</v>
      </c>
      <c r="B192" s="22" t="s">
        <v>377</v>
      </c>
      <c r="C192" s="22" t="s">
        <v>502</v>
      </c>
      <c r="D192" s="22" t="str">
        <f t="shared" si="2"/>
        <v>MARTIN Anne(F)</v>
      </c>
    </row>
    <row r="193" spans="1:4" x14ac:dyDescent="0.3">
      <c r="A193" s="21" t="s">
        <v>376</v>
      </c>
      <c r="B193" s="22" t="s">
        <v>338</v>
      </c>
      <c r="C193" s="22" t="s">
        <v>503</v>
      </c>
      <c r="D193" s="22" t="str">
        <f t="shared" si="2"/>
        <v>MARTIN Thierry(H)</v>
      </c>
    </row>
    <row r="194" spans="1:4" x14ac:dyDescent="0.3">
      <c r="A194" s="21" t="s">
        <v>378</v>
      </c>
      <c r="B194" s="22" t="s">
        <v>379</v>
      </c>
      <c r="C194" s="22" t="s">
        <v>503</v>
      </c>
      <c r="D194" s="22" t="str">
        <f t="shared" si="2"/>
        <v>MIANIT James(H)</v>
      </c>
    </row>
    <row r="195" spans="1:4" x14ac:dyDescent="0.3">
      <c r="A195" s="21" t="s">
        <v>378</v>
      </c>
      <c r="B195" s="22" t="s">
        <v>380</v>
      </c>
      <c r="C195" s="22" t="s">
        <v>503</v>
      </c>
      <c r="D195" s="22" t="str">
        <f t="shared" si="2"/>
        <v>MIANIT Jean-Luc(H)</v>
      </c>
    </row>
    <row r="196" spans="1:4" x14ac:dyDescent="0.3">
      <c r="A196" s="21" t="s">
        <v>381</v>
      </c>
      <c r="B196" s="22" t="s">
        <v>374</v>
      </c>
      <c r="C196" s="22" t="s">
        <v>502</v>
      </c>
      <c r="D196" s="22" t="str">
        <f t="shared" ref="D196:D259" si="3">CONCATENATE(A196," ",B196,"(",C196,")")</f>
        <v>MICHARD Martine(F)</v>
      </c>
    </row>
    <row r="197" spans="1:4" x14ac:dyDescent="0.3">
      <c r="A197" s="21" t="s">
        <v>382</v>
      </c>
      <c r="B197" s="22" t="s">
        <v>383</v>
      </c>
      <c r="C197" s="22" t="s">
        <v>502</v>
      </c>
      <c r="D197" s="22" t="str">
        <f t="shared" si="3"/>
        <v>MICILI Odette(F)</v>
      </c>
    </row>
    <row r="198" spans="1:4" x14ac:dyDescent="0.3">
      <c r="A198" s="21" t="s">
        <v>384</v>
      </c>
      <c r="B198" s="22" t="s">
        <v>137</v>
      </c>
      <c r="C198" s="22" t="s">
        <v>503</v>
      </c>
      <c r="D198" s="22" t="str">
        <f t="shared" si="3"/>
        <v>MILLIT Jean-Pierre(H)</v>
      </c>
    </row>
    <row r="199" spans="1:4" x14ac:dyDescent="0.3">
      <c r="A199" s="21" t="s">
        <v>385</v>
      </c>
      <c r="B199" s="22" t="s">
        <v>386</v>
      </c>
      <c r="C199" s="22" t="s">
        <v>503</v>
      </c>
      <c r="D199" s="22" t="str">
        <f t="shared" si="3"/>
        <v>MIRCIIR William(H)</v>
      </c>
    </row>
    <row r="200" spans="1:4" x14ac:dyDescent="0.3">
      <c r="A200" s="21" t="s">
        <v>387</v>
      </c>
      <c r="B200" s="22" t="s">
        <v>298</v>
      </c>
      <c r="C200" s="22" t="s">
        <v>502</v>
      </c>
      <c r="D200" s="22" t="str">
        <f t="shared" si="3"/>
        <v>MIRLAUD Isabelle(F)</v>
      </c>
    </row>
    <row r="201" spans="1:4" x14ac:dyDescent="0.3">
      <c r="A201" s="21" t="s">
        <v>388</v>
      </c>
      <c r="B201" s="22" t="s">
        <v>389</v>
      </c>
      <c r="C201" s="22" t="s">
        <v>502</v>
      </c>
      <c r="D201" s="22" t="str">
        <f t="shared" si="3"/>
        <v>MISROBIAN Véronique(F)</v>
      </c>
    </row>
    <row r="202" spans="1:4" x14ac:dyDescent="0.3">
      <c r="A202" s="21" t="s">
        <v>390</v>
      </c>
      <c r="B202" s="22" t="s">
        <v>374</v>
      </c>
      <c r="C202" s="22" t="s">
        <v>502</v>
      </c>
      <c r="D202" s="22" t="str">
        <f t="shared" si="3"/>
        <v>MOINARD Martine(F)</v>
      </c>
    </row>
    <row r="203" spans="1:4" x14ac:dyDescent="0.3">
      <c r="A203" s="21" t="s">
        <v>391</v>
      </c>
      <c r="B203" s="22" t="s">
        <v>82</v>
      </c>
      <c r="C203" s="22" t="s">
        <v>502</v>
      </c>
      <c r="D203" s="22" t="str">
        <f t="shared" si="3"/>
        <v>MOITA Marie-Louise(F)</v>
      </c>
    </row>
    <row r="204" spans="1:4" x14ac:dyDescent="0.3">
      <c r="A204" s="21" t="s">
        <v>392</v>
      </c>
      <c r="B204" s="22" t="s">
        <v>393</v>
      </c>
      <c r="C204" s="22" t="s">
        <v>503</v>
      </c>
      <c r="D204" s="22" t="str">
        <f t="shared" si="3"/>
        <v>MONTFORT Jean-Claude(H)</v>
      </c>
    </row>
    <row r="205" spans="1:4" x14ac:dyDescent="0.3">
      <c r="A205" s="21" t="s">
        <v>394</v>
      </c>
      <c r="B205" s="22" t="s">
        <v>332</v>
      </c>
      <c r="C205" s="22" t="s">
        <v>503</v>
      </c>
      <c r="D205" s="22" t="str">
        <f t="shared" si="3"/>
        <v>NAIMI René(H)</v>
      </c>
    </row>
    <row r="206" spans="1:4" x14ac:dyDescent="0.3">
      <c r="A206" s="21" t="s">
        <v>395</v>
      </c>
      <c r="B206" s="22" t="s">
        <v>226</v>
      </c>
      <c r="C206" s="22" t="s">
        <v>502</v>
      </c>
      <c r="D206" s="22" t="str">
        <f t="shared" si="3"/>
        <v>NICOLLI Michele(F)</v>
      </c>
    </row>
    <row r="207" spans="1:4" x14ac:dyDescent="0.3">
      <c r="A207" s="21" t="s">
        <v>396</v>
      </c>
      <c r="B207" s="22" t="s">
        <v>82</v>
      </c>
      <c r="C207" s="22" t="s">
        <v>502</v>
      </c>
      <c r="D207" s="22" t="str">
        <f t="shared" si="3"/>
        <v>OBIL Marie-Louise(F)</v>
      </c>
    </row>
    <row r="208" spans="1:4" x14ac:dyDescent="0.3">
      <c r="A208" s="21" t="s">
        <v>397</v>
      </c>
      <c r="B208" s="22" t="s">
        <v>143</v>
      </c>
      <c r="C208" s="22" t="s">
        <v>503</v>
      </c>
      <c r="D208" s="22" t="str">
        <f t="shared" si="3"/>
        <v>OCLOO Jean(H)</v>
      </c>
    </row>
    <row r="209" spans="1:4" x14ac:dyDescent="0.3">
      <c r="A209" s="21" t="s">
        <v>398</v>
      </c>
      <c r="B209" s="22" t="s">
        <v>323</v>
      </c>
      <c r="C209" s="22" t="s">
        <v>503</v>
      </c>
      <c r="D209" s="22" t="str">
        <f t="shared" si="3"/>
        <v>ONG Christian(H)</v>
      </c>
    </row>
    <row r="210" spans="1:4" x14ac:dyDescent="0.3">
      <c r="A210" s="21" t="s">
        <v>399</v>
      </c>
      <c r="B210" s="22" t="s">
        <v>400</v>
      </c>
      <c r="C210" s="22" t="s">
        <v>503</v>
      </c>
      <c r="D210" s="22" t="str">
        <f t="shared" si="3"/>
        <v>PARINIT Fabrice(H)</v>
      </c>
    </row>
    <row r="211" spans="1:4" x14ac:dyDescent="0.3">
      <c r="A211" s="21" t="s">
        <v>401</v>
      </c>
      <c r="B211" s="22" t="s">
        <v>352</v>
      </c>
      <c r="C211" s="22" t="s">
        <v>503</v>
      </c>
      <c r="D211" s="22" t="str">
        <f t="shared" si="3"/>
        <v>PARTOUCHI Stéphane(H)</v>
      </c>
    </row>
    <row r="212" spans="1:4" x14ac:dyDescent="0.3">
      <c r="A212" s="21" t="s">
        <v>402</v>
      </c>
      <c r="B212" s="22" t="s">
        <v>273</v>
      </c>
      <c r="C212" s="22" t="s">
        <v>502</v>
      </c>
      <c r="D212" s="22" t="str">
        <f t="shared" si="3"/>
        <v>PAVARD Paule(F)</v>
      </c>
    </row>
    <row r="213" spans="1:4" x14ac:dyDescent="0.3">
      <c r="A213" s="21" t="s">
        <v>403</v>
      </c>
      <c r="B213" s="22" t="s">
        <v>404</v>
      </c>
      <c r="C213" s="22" t="s">
        <v>502</v>
      </c>
      <c r="D213" s="22" t="str">
        <f t="shared" si="3"/>
        <v>PIDIRIT Denis(F)</v>
      </c>
    </row>
    <row r="214" spans="1:4" x14ac:dyDescent="0.3">
      <c r="A214" s="21" t="s">
        <v>405</v>
      </c>
      <c r="B214" s="22" t="s">
        <v>406</v>
      </c>
      <c r="C214" s="22" t="s">
        <v>502</v>
      </c>
      <c r="D214" s="22" t="str">
        <f t="shared" si="3"/>
        <v>PIDRO Hervé(F)</v>
      </c>
    </row>
    <row r="215" spans="1:4" x14ac:dyDescent="0.3">
      <c r="A215" s="21" t="s">
        <v>407</v>
      </c>
      <c r="B215" s="22" t="s">
        <v>408</v>
      </c>
      <c r="C215" s="22" t="s">
        <v>502</v>
      </c>
      <c r="D215" s="22" t="str">
        <f t="shared" si="3"/>
        <v>PINALVA Marie-Hélène(F)</v>
      </c>
    </row>
    <row r="216" spans="1:4" x14ac:dyDescent="0.3">
      <c r="A216" s="21" t="s">
        <v>409</v>
      </c>
      <c r="B216" s="22" t="s">
        <v>410</v>
      </c>
      <c r="C216" s="22" t="s">
        <v>502</v>
      </c>
      <c r="D216" s="22" t="str">
        <f t="shared" si="3"/>
        <v>PIRFITTO Marie-Rose(F)</v>
      </c>
    </row>
    <row r="217" spans="1:4" x14ac:dyDescent="0.3">
      <c r="A217" s="21" t="s">
        <v>411</v>
      </c>
      <c r="B217" s="22" t="s">
        <v>374</v>
      </c>
      <c r="C217" s="22" t="s">
        <v>502</v>
      </c>
      <c r="D217" s="22" t="str">
        <f t="shared" si="3"/>
        <v>PIRRUCHON Martine(F)</v>
      </c>
    </row>
    <row r="218" spans="1:4" x14ac:dyDescent="0.3">
      <c r="A218" s="21" t="s">
        <v>412</v>
      </c>
      <c r="B218" s="22" t="s">
        <v>177</v>
      </c>
      <c r="C218" s="22" t="s">
        <v>503</v>
      </c>
      <c r="D218" s="22" t="str">
        <f t="shared" si="3"/>
        <v>PISNOT Daniel(H)</v>
      </c>
    </row>
    <row r="219" spans="1:4" x14ac:dyDescent="0.3">
      <c r="A219" s="21" t="s">
        <v>413</v>
      </c>
      <c r="B219" s="22" t="s">
        <v>414</v>
      </c>
      <c r="C219" s="22" t="s">
        <v>502</v>
      </c>
      <c r="D219" s="22" t="str">
        <f t="shared" si="3"/>
        <v>POINSOT Nathalie(F)</v>
      </c>
    </row>
    <row r="220" spans="1:4" x14ac:dyDescent="0.3">
      <c r="A220" s="21" t="s">
        <v>415</v>
      </c>
      <c r="B220" s="22" t="s">
        <v>416</v>
      </c>
      <c r="C220" s="22" t="s">
        <v>503</v>
      </c>
      <c r="D220" s="22" t="str">
        <f t="shared" si="3"/>
        <v>POISSON Paul(H)</v>
      </c>
    </row>
    <row r="221" spans="1:4" x14ac:dyDescent="0.3">
      <c r="A221" s="21" t="s">
        <v>417</v>
      </c>
      <c r="B221" s="22" t="s">
        <v>305</v>
      </c>
      <c r="C221" s="22" t="s">
        <v>502</v>
      </c>
      <c r="D221" s="22" t="str">
        <f t="shared" si="3"/>
        <v>PONTALIIR Georgette(F)</v>
      </c>
    </row>
    <row r="222" spans="1:4" x14ac:dyDescent="0.3">
      <c r="A222" s="21" t="s">
        <v>418</v>
      </c>
      <c r="B222" s="22" t="s">
        <v>419</v>
      </c>
      <c r="C222" s="22" t="s">
        <v>502</v>
      </c>
      <c r="D222" s="22" t="str">
        <f t="shared" si="3"/>
        <v>POTRIQUIT Marie-Claire(F)</v>
      </c>
    </row>
    <row r="223" spans="1:4" x14ac:dyDescent="0.3">
      <c r="A223" s="21" t="s">
        <v>420</v>
      </c>
      <c r="B223" s="22" t="s">
        <v>183</v>
      </c>
      <c r="C223" s="22" t="s">
        <v>502</v>
      </c>
      <c r="D223" s="22" t="str">
        <f t="shared" si="3"/>
        <v>POUYADOU Christine(F)</v>
      </c>
    </row>
    <row r="224" spans="1:4" x14ac:dyDescent="0.3">
      <c r="A224" s="21" t="s">
        <v>421</v>
      </c>
      <c r="B224" s="22" t="s">
        <v>209</v>
      </c>
      <c r="C224" s="22" t="s">
        <v>502</v>
      </c>
      <c r="D224" s="22" t="str">
        <f t="shared" si="3"/>
        <v>PUAULT Christiane(F)</v>
      </c>
    </row>
    <row r="225" spans="1:4" x14ac:dyDescent="0.3">
      <c r="A225" s="21" t="s">
        <v>422</v>
      </c>
      <c r="B225" s="22" t="s">
        <v>246</v>
      </c>
      <c r="C225" s="22" t="s">
        <v>502</v>
      </c>
      <c r="D225" s="22" t="str">
        <f t="shared" si="3"/>
        <v>QUINTIN Sylvie(F)</v>
      </c>
    </row>
    <row r="226" spans="1:4" x14ac:dyDescent="0.3">
      <c r="A226" s="21" t="s">
        <v>423</v>
      </c>
      <c r="B226" s="22" t="s">
        <v>117</v>
      </c>
      <c r="C226" s="22" t="s">
        <v>502</v>
      </c>
      <c r="D226" s="22" t="str">
        <f t="shared" si="3"/>
        <v>RAGIUL Brigitte(F)</v>
      </c>
    </row>
    <row r="227" spans="1:4" x14ac:dyDescent="0.3">
      <c r="A227" s="21" t="s">
        <v>424</v>
      </c>
      <c r="B227" s="22" t="s">
        <v>145</v>
      </c>
      <c r="C227" s="22" t="s">
        <v>502</v>
      </c>
      <c r="D227" s="22" t="str">
        <f t="shared" si="3"/>
        <v>RAMBIAUD Giséle(F)</v>
      </c>
    </row>
    <row r="228" spans="1:4" x14ac:dyDescent="0.3">
      <c r="A228" s="21" t="s">
        <v>425</v>
      </c>
      <c r="B228" s="22" t="s">
        <v>179</v>
      </c>
      <c r="C228" s="22" t="s">
        <v>502</v>
      </c>
      <c r="D228" s="22" t="str">
        <f t="shared" si="3"/>
        <v>RAMOND Catherine(F)</v>
      </c>
    </row>
    <row r="229" spans="1:4" x14ac:dyDescent="0.3">
      <c r="A229" s="21" t="s">
        <v>426</v>
      </c>
      <c r="B229" s="22" t="s">
        <v>427</v>
      </c>
      <c r="C229" s="22" t="s">
        <v>503</v>
      </c>
      <c r="D229" s="22" t="str">
        <f t="shared" si="3"/>
        <v>RAMOS Jean-Paul(H)</v>
      </c>
    </row>
    <row r="230" spans="1:4" x14ac:dyDescent="0.3">
      <c r="A230" s="21" t="s">
        <v>428</v>
      </c>
      <c r="B230" s="22" t="s">
        <v>416</v>
      </c>
      <c r="C230" s="22" t="s">
        <v>503</v>
      </c>
      <c r="D230" s="22" t="str">
        <f t="shared" si="3"/>
        <v>RIBY-FAYARD Paul(H)</v>
      </c>
    </row>
    <row r="231" spans="1:4" x14ac:dyDescent="0.3">
      <c r="A231" s="21" t="s">
        <v>429</v>
      </c>
      <c r="B231" s="22" t="s">
        <v>430</v>
      </c>
      <c r="C231" s="22" t="s">
        <v>502</v>
      </c>
      <c r="D231" s="22" t="str">
        <f t="shared" si="3"/>
        <v>RIDIAU Ingrid(F)</v>
      </c>
    </row>
    <row r="232" spans="1:4" x14ac:dyDescent="0.3">
      <c r="A232" s="21" t="s">
        <v>431</v>
      </c>
      <c r="B232" s="22" t="s">
        <v>117</v>
      </c>
      <c r="C232" s="22" t="s">
        <v>502</v>
      </c>
      <c r="D232" s="22" t="str">
        <f t="shared" si="3"/>
        <v>RIIGIRT Brigitte(F)</v>
      </c>
    </row>
    <row r="233" spans="1:4" x14ac:dyDescent="0.3">
      <c r="A233" s="21" t="s">
        <v>432</v>
      </c>
      <c r="B233" s="22" t="s">
        <v>164</v>
      </c>
      <c r="C233" s="22" t="s">
        <v>502</v>
      </c>
      <c r="D233" s="22" t="str">
        <f t="shared" si="3"/>
        <v>RIISI Myriam(F)</v>
      </c>
    </row>
    <row r="234" spans="1:4" x14ac:dyDescent="0.3">
      <c r="A234" s="21" t="s">
        <v>433</v>
      </c>
      <c r="B234" s="22" t="s">
        <v>434</v>
      </c>
      <c r="C234" s="22" t="s">
        <v>503</v>
      </c>
      <c r="D234" s="22" t="str">
        <f t="shared" si="3"/>
        <v>RIMUND Jean-Louis(H)</v>
      </c>
    </row>
    <row r="235" spans="1:4" x14ac:dyDescent="0.3">
      <c r="A235" s="21" t="s">
        <v>435</v>
      </c>
      <c r="B235" s="22" t="s">
        <v>177</v>
      </c>
      <c r="C235" s="22" t="s">
        <v>503</v>
      </c>
      <c r="D235" s="22" t="str">
        <f t="shared" si="3"/>
        <v>RINIIR Daniel(H)</v>
      </c>
    </row>
    <row r="236" spans="1:4" x14ac:dyDescent="0.3">
      <c r="A236" s="21" t="s">
        <v>436</v>
      </c>
      <c r="B236" s="22" t="s">
        <v>393</v>
      </c>
      <c r="C236" s="22" t="s">
        <v>503</v>
      </c>
      <c r="D236" s="22" t="str">
        <f t="shared" si="3"/>
        <v>RIVIRDITO Jean-Claude(H)</v>
      </c>
    </row>
    <row r="237" spans="1:4" x14ac:dyDescent="0.3">
      <c r="A237" s="21" t="s">
        <v>437</v>
      </c>
      <c r="B237" s="22" t="s">
        <v>438</v>
      </c>
      <c r="C237" s="22" t="s">
        <v>502</v>
      </c>
      <c r="D237" s="22" t="str">
        <f t="shared" si="3"/>
        <v>ROBIRT Huguette(F)</v>
      </c>
    </row>
    <row r="238" spans="1:4" x14ac:dyDescent="0.3">
      <c r="A238" s="21" t="s">
        <v>437</v>
      </c>
      <c r="B238" s="22" t="s">
        <v>164</v>
      </c>
      <c r="C238" s="22" t="s">
        <v>502</v>
      </c>
      <c r="D238" s="22" t="str">
        <f t="shared" si="3"/>
        <v>ROBIRT Myriam(F)</v>
      </c>
    </row>
    <row r="239" spans="1:4" x14ac:dyDescent="0.3">
      <c r="A239" s="21" t="s">
        <v>439</v>
      </c>
      <c r="B239" s="22" t="s">
        <v>261</v>
      </c>
      <c r="C239" s="22" t="s">
        <v>503</v>
      </c>
      <c r="D239" s="22" t="str">
        <f t="shared" si="3"/>
        <v>RODIIR Bernard(H)</v>
      </c>
    </row>
    <row r="240" spans="1:4" x14ac:dyDescent="0.3">
      <c r="A240" s="21" t="s">
        <v>440</v>
      </c>
      <c r="B240" s="22" t="s">
        <v>108</v>
      </c>
      <c r="C240" s="22" t="s">
        <v>502</v>
      </c>
      <c r="D240" s="22" t="str">
        <f t="shared" si="3"/>
        <v>ROGUIT Marie-Thérése(F)</v>
      </c>
    </row>
    <row r="241" spans="1:4" x14ac:dyDescent="0.3">
      <c r="A241" s="21" t="s">
        <v>441</v>
      </c>
      <c r="B241" s="22" t="s">
        <v>442</v>
      </c>
      <c r="C241" s="22" t="s">
        <v>503</v>
      </c>
      <c r="D241" s="22" t="str">
        <f t="shared" si="3"/>
        <v>ROLLAIS-LARROUSSI Jean-Jacques(H)</v>
      </c>
    </row>
    <row r="242" spans="1:4" x14ac:dyDescent="0.3">
      <c r="A242" s="21" t="s">
        <v>443</v>
      </c>
      <c r="B242" s="22" t="s">
        <v>246</v>
      </c>
      <c r="C242" s="22" t="s">
        <v>502</v>
      </c>
      <c r="D242" s="22" t="str">
        <f t="shared" si="3"/>
        <v>ROLLAND Sylvie(F)</v>
      </c>
    </row>
    <row r="243" spans="1:4" x14ac:dyDescent="0.3">
      <c r="A243" s="21" t="s">
        <v>444</v>
      </c>
      <c r="B243" s="22" t="s">
        <v>352</v>
      </c>
      <c r="C243" s="22" t="s">
        <v>503</v>
      </c>
      <c r="D243" s="22" t="str">
        <f t="shared" si="3"/>
        <v>ROSAR Stéphane(H)</v>
      </c>
    </row>
    <row r="244" spans="1:4" x14ac:dyDescent="0.3">
      <c r="A244" s="21" t="s">
        <v>445</v>
      </c>
      <c r="B244" s="22" t="s">
        <v>167</v>
      </c>
      <c r="C244" s="22" t="s">
        <v>502</v>
      </c>
      <c r="D244" s="22" t="str">
        <f t="shared" si="3"/>
        <v>ROSSO Marie-Claude(F)</v>
      </c>
    </row>
    <row r="245" spans="1:4" x14ac:dyDescent="0.3">
      <c r="A245" s="21" t="s">
        <v>446</v>
      </c>
      <c r="B245" s="22" t="s">
        <v>447</v>
      </c>
      <c r="C245" s="22" t="s">
        <v>502</v>
      </c>
      <c r="D245" s="22" t="str">
        <f t="shared" si="3"/>
        <v>ROTINBIRG Marie-Josée(F)</v>
      </c>
    </row>
    <row r="246" spans="1:4" x14ac:dyDescent="0.3">
      <c r="A246" s="21" t="s">
        <v>448</v>
      </c>
      <c r="B246" s="22" t="s">
        <v>449</v>
      </c>
      <c r="C246" s="22" t="s">
        <v>502</v>
      </c>
      <c r="D246" s="22" t="str">
        <f t="shared" si="3"/>
        <v>ROULIT Katherine(F)</v>
      </c>
    </row>
    <row r="247" spans="1:4" x14ac:dyDescent="0.3">
      <c r="A247" s="21" t="s">
        <v>450</v>
      </c>
      <c r="B247" s="22" t="s">
        <v>451</v>
      </c>
      <c r="C247" s="22" t="s">
        <v>503</v>
      </c>
      <c r="D247" s="22" t="str">
        <f t="shared" si="3"/>
        <v>SAADA Jacques(H)</v>
      </c>
    </row>
    <row r="248" spans="1:4" x14ac:dyDescent="0.3">
      <c r="A248" s="21" t="s">
        <v>452</v>
      </c>
      <c r="B248" s="22" t="s">
        <v>192</v>
      </c>
      <c r="C248" s="22" t="s">
        <v>502</v>
      </c>
      <c r="D248" s="22" t="str">
        <f t="shared" si="3"/>
        <v>SACCHIT Françoise(F)</v>
      </c>
    </row>
    <row r="249" spans="1:4" x14ac:dyDescent="0.3">
      <c r="A249" s="21" t="s">
        <v>453</v>
      </c>
      <c r="B249" s="22" t="s">
        <v>300</v>
      </c>
      <c r="C249" s="22" t="s">
        <v>503</v>
      </c>
      <c r="D249" s="22" t="str">
        <f t="shared" si="3"/>
        <v>SAILLANT Gérard(H)</v>
      </c>
    </row>
    <row r="250" spans="1:4" x14ac:dyDescent="0.3">
      <c r="A250" s="21" t="s">
        <v>454</v>
      </c>
      <c r="B250" s="22" t="s">
        <v>192</v>
      </c>
      <c r="C250" s="22" t="s">
        <v>502</v>
      </c>
      <c r="D250" s="22" t="str">
        <f t="shared" si="3"/>
        <v>SAPIINCI Françoise(F)</v>
      </c>
    </row>
    <row r="251" spans="1:4" x14ac:dyDescent="0.3">
      <c r="A251" s="21" t="s">
        <v>455</v>
      </c>
      <c r="B251" s="22" t="s">
        <v>86</v>
      </c>
      <c r="C251" s="22" t="s">
        <v>502</v>
      </c>
      <c r="D251" s="22" t="str">
        <f t="shared" si="3"/>
        <v>SARFATI Monique(F)</v>
      </c>
    </row>
    <row r="252" spans="1:4" x14ac:dyDescent="0.3">
      <c r="A252" s="21" t="s">
        <v>456</v>
      </c>
      <c r="B252" s="22" t="s">
        <v>300</v>
      </c>
      <c r="C252" s="22" t="s">
        <v>503</v>
      </c>
      <c r="D252" s="22" t="str">
        <f t="shared" si="3"/>
        <v>SAYAVONG Gérard(H)</v>
      </c>
    </row>
    <row r="253" spans="1:4" x14ac:dyDescent="0.3">
      <c r="A253" s="21" t="s">
        <v>457</v>
      </c>
      <c r="B253" s="22" t="s">
        <v>458</v>
      </c>
      <c r="C253" s="22" t="s">
        <v>503</v>
      </c>
      <c r="D253" s="22" t="str">
        <f t="shared" si="3"/>
        <v>SCHUSTIR Pierre(H)</v>
      </c>
    </row>
    <row r="254" spans="1:4" x14ac:dyDescent="0.3">
      <c r="A254" s="21" t="s">
        <v>459</v>
      </c>
      <c r="B254" s="22" t="s">
        <v>374</v>
      </c>
      <c r="C254" s="22" t="s">
        <v>502</v>
      </c>
      <c r="D254" s="22" t="str">
        <f t="shared" si="3"/>
        <v>SCOTTI Martine(F)</v>
      </c>
    </row>
    <row r="255" spans="1:4" x14ac:dyDescent="0.3">
      <c r="A255" s="21" t="s">
        <v>460</v>
      </c>
      <c r="B255" s="22" t="s">
        <v>414</v>
      </c>
      <c r="C255" s="22" t="s">
        <v>502</v>
      </c>
      <c r="D255" s="22" t="str">
        <f t="shared" si="3"/>
        <v>SING Nathalie(F)</v>
      </c>
    </row>
    <row r="256" spans="1:4" x14ac:dyDescent="0.3">
      <c r="A256" s="21" t="s">
        <v>461</v>
      </c>
      <c r="B256" s="22" t="s">
        <v>462</v>
      </c>
      <c r="C256" s="22" t="s">
        <v>502</v>
      </c>
      <c r="D256" s="22" t="str">
        <f t="shared" si="3"/>
        <v>SINILLI Annick(F)</v>
      </c>
    </row>
    <row r="257" spans="1:4" x14ac:dyDescent="0.3">
      <c r="A257" s="21" t="s">
        <v>463</v>
      </c>
      <c r="B257" s="22" t="s">
        <v>464</v>
      </c>
      <c r="C257" s="22" t="s">
        <v>503</v>
      </c>
      <c r="D257" s="22" t="str">
        <f t="shared" si="3"/>
        <v>SINSIAU Hubert(H)</v>
      </c>
    </row>
    <row r="258" spans="1:4" x14ac:dyDescent="0.3">
      <c r="A258" s="21" t="s">
        <v>465</v>
      </c>
      <c r="B258" s="22" t="s">
        <v>143</v>
      </c>
      <c r="C258" s="22" t="s">
        <v>503</v>
      </c>
      <c r="D258" s="22" t="str">
        <f t="shared" si="3"/>
        <v>SINTIX Jean(H)</v>
      </c>
    </row>
    <row r="259" spans="1:4" x14ac:dyDescent="0.3">
      <c r="A259" s="21" t="s">
        <v>466</v>
      </c>
      <c r="B259" s="22" t="s">
        <v>467</v>
      </c>
      <c r="C259" s="22" t="s">
        <v>502</v>
      </c>
      <c r="D259" s="22" t="str">
        <f t="shared" si="3"/>
        <v>SOK Nadège(F)</v>
      </c>
    </row>
    <row r="260" spans="1:4" x14ac:dyDescent="0.3">
      <c r="A260" s="21" t="s">
        <v>468</v>
      </c>
      <c r="B260" s="22" t="s">
        <v>80</v>
      </c>
      <c r="C260" s="22" t="s">
        <v>502</v>
      </c>
      <c r="D260" s="22" t="str">
        <f t="shared" ref="D260:D285" si="4">CONCATENATE(A260," ",B260,"(",C260,")")</f>
        <v>SONG Claude(F)</v>
      </c>
    </row>
    <row r="261" spans="1:4" x14ac:dyDescent="0.3">
      <c r="A261" s="21" t="s">
        <v>469</v>
      </c>
      <c r="B261" s="22" t="s">
        <v>470</v>
      </c>
      <c r="C261" s="22" t="s">
        <v>502</v>
      </c>
      <c r="D261" s="22" t="str">
        <f t="shared" si="4"/>
        <v>STOIFFLIR Josselaine(F)</v>
      </c>
    </row>
    <row r="262" spans="1:4" x14ac:dyDescent="0.3">
      <c r="A262" s="21" t="s">
        <v>471</v>
      </c>
      <c r="B262" s="22" t="s">
        <v>408</v>
      </c>
      <c r="C262" s="22" t="s">
        <v>502</v>
      </c>
      <c r="D262" s="22" t="str">
        <f t="shared" si="4"/>
        <v>SUON Marie-Hélène(F)</v>
      </c>
    </row>
    <row r="263" spans="1:4" x14ac:dyDescent="0.3">
      <c r="A263" s="21" t="s">
        <v>472</v>
      </c>
      <c r="B263" s="22" t="s">
        <v>251</v>
      </c>
      <c r="C263" s="22" t="s">
        <v>503</v>
      </c>
      <c r="D263" s="22" t="str">
        <f t="shared" si="4"/>
        <v>SURINA Francis(H)</v>
      </c>
    </row>
    <row r="264" spans="1:4" x14ac:dyDescent="0.3">
      <c r="A264" s="21" t="s">
        <v>473</v>
      </c>
      <c r="B264" s="22" t="s">
        <v>474</v>
      </c>
      <c r="C264" s="22" t="s">
        <v>503</v>
      </c>
      <c r="D264" s="22" t="str">
        <f t="shared" si="4"/>
        <v>TAIIB Moïse(H)</v>
      </c>
    </row>
    <row r="265" spans="1:4" x14ac:dyDescent="0.3">
      <c r="A265" s="21" t="s">
        <v>475</v>
      </c>
      <c r="B265" s="22" t="s">
        <v>288</v>
      </c>
      <c r="C265" s="22" t="s">
        <v>502</v>
      </c>
      <c r="D265" s="22" t="str">
        <f t="shared" si="4"/>
        <v>TAMBURRINI Michelle(F)</v>
      </c>
    </row>
    <row r="266" spans="1:4" x14ac:dyDescent="0.3">
      <c r="A266" s="21" t="s">
        <v>476</v>
      </c>
      <c r="B266" s="22" t="s">
        <v>458</v>
      </c>
      <c r="C266" s="22" t="s">
        <v>503</v>
      </c>
      <c r="D266" s="22" t="str">
        <f t="shared" si="4"/>
        <v>TAN Pierre(H)</v>
      </c>
    </row>
    <row r="267" spans="1:4" x14ac:dyDescent="0.3">
      <c r="A267" s="21" t="s">
        <v>476</v>
      </c>
      <c r="B267" s="22" t="s">
        <v>477</v>
      </c>
      <c r="C267" s="22" t="s">
        <v>503</v>
      </c>
      <c r="D267" s="22" t="str">
        <f t="shared" si="4"/>
        <v>TAN Yvan(H)</v>
      </c>
    </row>
    <row r="268" spans="1:4" x14ac:dyDescent="0.3">
      <c r="A268" s="21" t="s">
        <v>478</v>
      </c>
      <c r="B268" s="22" t="s">
        <v>479</v>
      </c>
      <c r="C268" s="22" t="s">
        <v>503</v>
      </c>
      <c r="D268" s="22" t="str">
        <f t="shared" si="4"/>
        <v>TANG Patrick(H)</v>
      </c>
    </row>
    <row r="269" spans="1:4" x14ac:dyDescent="0.3">
      <c r="A269" s="21" t="s">
        <v>480</v>
      </c>
      <c r="B269" s="22" t="s">
        <v>481</v>
      </c>
      <c r="C269" s="22" t="s">
        <v>502</v>
      </c>
      <c r="D269" s="22" t="str">
        <f t="shared" si="4"/>
        <v>TARDIF Joelle(F)</v>
      </c>
    </row>
    <row r="270" spans="1:4" x14ac:dyDescent="0.3">
      <c r="A270" s="21" t="s">
        <v>482</v>
      </c>
      <c r="B270" s="22" t="s">
        <v>483</v>
      </c>
      <c r="C270" s="22" t="s">
        <v>502</v>
      </c>
      <c r="D270" s="22" t="str">
        <f t="shared" si="4"/>
        <v>THAO Danielle(F)</v>
      </c>
    </row>
    <row r="271" spans="1:4" x14ac:dyDescent="0.3">
      <c r="A271" s="21" t="s">
        <v>484</v>
      </c>
      <c r="B271" s="22" t="s">
        <v>177</v>
      </c>
      <c r="C271" s="22" t="s">
        <v>503</v>
      </c>
      <c r="D271" s="22" t="str">
        <f t="shared" si="4"/>
        <v>THIAM Daniel(H)</v>
      </c>
    </row>
    <row r="272" spans="1:4" x14ac:dyDescent="0.3">
      <c r="A272" s="21" t="s">
        <v>485</v>
      </c>
      <c r="B272" s="22" t="s">
        <v>451</v>
      </c>
      <c r="C272" s="22" t="s">
        <v>503</v>
      </c>
      <c r="D272" s="22" t="str">
        <f t="shared" si="4"/>
        <v>THOQUINNI Jacques(H)</v>
      </c>
    </row>
    <row r="273" spans="1:4" x14ac:dyDescent="0.3">
      <c r="A273" s="21" t="s">
        <v>486</v>
      </c>
      <c r="B273" s="22" t="s">
        <v>406</v>
      </c>
      <c r="C273" s="22" t="s">
        <v>503</v>
      </c>
      <c r="D273" s="22" t="str">
        <f t="shared" si="4"/>
        <v>UNG Hervé(H)</v>
      </c>
    </row>
    <row r="274" spans="1:4" x14ac:dyDescent="0.3">
      <c r="A274" s="21" t="s">
        <v>486</v>
      </c>
      <c r="B274" s="22" t="s">
        <v>134</v>
      </c>
      <c r="C274" s="22" t="s">
        <v>502</v>
      </c>
      <c r="D274" s="22" t="str">
        <f t="shared" si="4"/>
        <v>UNG Anne-Marie(F)</v>
      </c>
    </row>
    <row r="275" spans="1:4" x14ac:dyDescent="0.3">
      <c r="A275" s="21" t="s">
        <v>487</v>
      </c>
      <c r="B275" s="22" t="s">
        <v>141</v>
      </c>
      <c r="C275" s="22" t="s">
        <v>502</v>
      </c>
      <c r="D275" s="22" t="str">
        <f t="shared" si="4"/>
        <v>VANNAXAY Annie(F)</v>
      </c>
    </row>
    <row r="276" spans="1:4" x14ac:dyDescent="0.3">
      <c r="A276" s="21" t="s">
        <v>488</v>
      </c>
      <c r="B276" s="22" t="s">
        <v>192</v>
      </c>
      <c r="C276" s="22" t="s">
        <v>502</v>
      </c>
      <c r="D276" s="22" t="str">
        <f t="shared" si="4"/>
        <v>VASSIUR Françoise(F)</v>
      </c>
    </row>
    <row r="277" spans="1:4" x14ac:dyDescent="0.3">
      <c r="A277" s="21" t="s">
        <v>489</v>
      </c>
      <c r="B277" s="22" t="s">
        <v>490</v>
      </c>
      <c r="C277" s="22" t="s">
        <v>503</v>
      </c>
      <c r="D277" s="22" t="str">
        <f t="shared" si="4"/>
        <v>VIAND Louis(H)</v>
      </c>
    </row>
    <row r="278" spans="1:4" x14ac:dyDescent="0.3">
      <c r="A278" s="21" t="s">
        <v>491</v>
      </c>
      <c r="B278" s="22" t="s">
        <v>492</v>
      </c>
      <c r="C278" s="22" t="s">
        <v>502</v>
      </c>
      <c r="D278" s="22" t="str">
        <f t="shared" si="4"/>
        <v>VIDON Juliette(F)</v>
      </c>
    </row>
    <row r="279" spans="1:4" x14ac:dyDescent="0.3">
      <c r="A279" s="21" t="s">
        <v>493</v>
      </c>
      <c r="B279" s="22" t="s">
        <v>467</v>
      </c>
      <c r="C279" s="22" t="s">
        <v>502</v>
      </c>
      <c r="D279" s="22" t="str">
        <f t="shared" si="4"/>
        <v>VINIT Nadège(F)</v>
      </c>
    </row>
    <row r="280" spans="1:4" x14ac:dyDescent="0.3">
      <c r="A280" s="21" t="s">
        <v>494</v>
      </c>
      <c r="B280" s="22" t="s">
        <v>205</v>
      </c>
      <c r="C280" s="22" t="s">
        <v>503</v>
      </c>
      <c r="D280" s="22" t="str">
        <f t="shared" si="4"/>
        <v>ZANOTI Philippe(H)</v>
      </c>
    </row>
    <row r="281" spans="1:4" x14ac:dyDescent="0.3">
      <c r="A281" s="21" t="s">
        <v>495</v>
      </c>
      <c r="B281" s="22" t="s">
        <v>78</v>
      </c>
      <c r="C281" s="22" t="s">
        <v>503</v>
      </c>
      <c r="D281" s="22" t="str">
        <f t="shared" si="4"/>
        <v>ZAOUI Laurent(H)</v>
      </c>
    </row>
    <row r="282" spans="1:4" x14ac:dyDescent="0.3">
      <c r="A282" s="21" t="s">
        <v>496</v>
      </c>
      <c r="B282" s="22" t="s">
        <v>97</v>
      </c>
      <c r="C282" s="22" t="s">
        <v>503</v>
      </c>
      <c r="D282" s="22" t="str">
        <f t="shared" si="4"/>
        <v>ZHOU Jean-François(H)</v>
      </c>
    </row>
    <row r="283" spans="1:4" x14ac:dyDescent="0.3">
      <c r="A283" s="21" t="s">
        <v>497</v>
      </c>
      <c r="B283" s="22" t="s">
        <v>498</v>
      </c>
      <c r="C283" s="22" t="s">
        <v>502</v>
      </c>
      <c r="D283" s="22" t="str">
        <f t="shared" si="4"/>
        <v>ZIHOUNI Margaret(F)</v>
      </c>
    </row>
    <row r="284" spans="1:4" x14ac:dyDescent="0.3">
      <c r="A284" s="21" t="s">
        <v>499</v>
      </c>
      <c r="B284" s="22" t="s">
        <v>145</v>
      </c>
      <c r="C284" s="22" t="s">
        <v>502</v>
      </c>
      <c r="D284" s="22" t="str">
        <f t="shared" si="4"/>
        <v>ZINOU Giséle(F)</v>
      </c>
    </row>
    <row r="285" spans="1:4" ht="15" thickBot="1" x14ac:dyDescent="0.35">
      <c r="A285" s="23" t="s">
        <v>500</v>
      </c>
      <c r="B285" s="24" t="s">
        <v>192</v>
      </c>
      <c r="C285" s="24" t="s">
        <v>502</v>
      </c>
      <c r="D285" s="24" t="str">
        <f t="shared" si="4"/>
        <v>ZOUC Françoise(F)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D1" sqref="D1:D1048576"/>
    </sheetView>
  </sheetViews>
  <sheetFormatPr baseColWidth="10" defaultRowHeight="14.4" x14ac:dyDescent="0.3"/>
  <cols>
    <col min="4" max="4" width="50.5546875" bestFit="1" customWidth="1"/>
    <col min="6" max="6" width="11.5546875" customWidth="1"/>
    <col min="7" max="7" width="18.21875" customWidth="1"/>
  </cols>
  <sheetData>
    <row r="1" spans="1:8" ht="29.4" thickBot="1" x14ac:dyDescent="0.35">
      <c r="A1" s="13" t="s">
        <v>62</v>
      </c>
      <c r="D1" s="1" t="s">
        <v>0</v>
      </c>
      <c r="G1" s="59" t="s">
        <v>505</v>
      </c>
      <c r="H1" s="60" t="s">
        <v>551</v>
      </c>
    </row>
    <row r="2" spans="1:8" ht="15" thickTop="1" x14ac:dyDescent="0.3">
      <c r="A2" s="12">
        <v>1860</v>
      </c>
      <c r="B2">
        <v>23674</v>
      </c>
      <c r="D2" s="2" t="s">
        <v>1</v>
      </c>
      <c r="G2" s="57" t="s">
        <v>506</v>
      </c>
      <c r="H2" s="58">
        <v>40111</v>
      </c>
    </row>
    <row r="3" spans="1:8" x14ac:dyDescent="0.3">
      <c r="A3" s="11">
        <v>23674</v>
      </c>
      <c r="B3">
        <v>1860</v>
      </c>
      <c r="D3" s="3" t="s">
        <v>2</v>
      </c>
      <c r="G3" s="53" t="s">
        <v>507</v>
      </c>
      <c r="H3" s="55">
        <v>38272</v>
      </c>
    </row>
    <row r="4" spans="1:8" x14ac:dyDescent="0.3">
      <c r="A4" s="11">
        <v>1590</v>
      </c>
      <c r="B4">
        <v>3508</v>
      </c>
      <c r="D4" s="3" t="s">
        <v>3</v>
      </c>
      <c r="G4" s="53" t="s">
        <v>508</v>
      </c>
      <c r="H4" s="55">
        <v>40024</v>
      </c>
    </row>
    <row r="5" spans="1:8" x14ac:dyDescent="0.3">
      <c r="A5" s="11">
        <v>6052</v>
      </c>
      <c r="B5">
        <v>1126</v>
      </c>
      <c r="D5" s="3" t="s">
        <v>4</v>
      </c>
      <c r="G5" s="53" t="s">
        <v>509</v>
      </c>
      <c r="H5" s="55">
        <v>39377</v>
      </c>
    </row>
    <row r="6" spans="1:8" x14ac:dyDescent="0.3">
      <c r="A6" s="11">
        <v>5902</v>
      </c>
      <c r="B6">
        <v>2785</v>
      </c>
      <c r="D6" s="3" t="s">
        <v>5</v>
      </c>
      <c r="G6" s="53" t="s">
        <v>510</v>
      </c>
      <c r="H6" s="55">
        <v>38843</v>
      </c>
    </row>
    <row r="7" spans="1:8" x14ac:dyDescent="0.3">
      <c r="A7" s="11">
        <v>9121</v>
      </c>
      <c r="B7">
        <v>274</v>
      </c>
      <c r="D7" s="3" t="s">
        <v>6</v>
      </c>
      <c r="G7" s="53" t="s">
        <v>511</v>
      </c>
      <c r="H7" s="55">
        <v>39976</v>
      </c>
    </row>
    <row r="8" spans="1:8" x14ac:dyDescent="0.3">
      <c r="A8" s="11">
        <v>8123</v>
      </c>
      <c r="B8">
        <v>4916</v>
      </c>
      <c r="D8" s="3" t="s">
        <v>7</v>
      </c>
      <c r="G8" s="53" t="s">
        <v>512</v>
      </c>
      <c r="H8" s="55">
        <v>37994</v>
      </c>
    </row>
    <row r="9" spans="1:8" x14ac:dyDescent="0.3">
      <c r="A9" s="11">
        <v>8015</v>
      </c>
      <c r="B9">
        <v>3062</v>
      </c>
      <c r="D9" s="3" t="s">
        <v>8</v>
      </c>
      <c r="G9" s="53" t="s">
        <v>513</v>
      </c>
      <c r="H9" s="55">
        <v>37176</v>
      </c>
    </row>
    <row r="10" spans="1:8" x14ac:dyDescent="0.3">
      <c r="A10" s="11">
        <v>3370</v>
      </c>
      <c r="B10">
        <v>5922</v>
      </c>
      <c r="D10" s="3" t="s">
        <v>9</v>
      </c>
      <c r="G10" s="53" t="s">
        <v>514</v>
      </c>
      <c r="H10" s="55">
        <v>37168</v>
      </c>
    </row>
    <row r="11" spans="1:8" x14ac:dyDescent="0.3">
      <c r="A11" s="11">
        <v>3806</v>
      </c>
      <c r="B11">
        <v>1479</v>
      </c>
      <c r="D11" s="3" t="s">
        <v>10</v>
      </c>
      <c r="G11" s="53" t="s">
        <v>515</v>
      </c>
      <c r="H11" s="55">
        <v>37359</v>
      </c>
    </row>
    <row r="12" spans="1:8" x14ac:dyDescent="0.3">
      <c r="A12" s="11">
        <v>2553</v>
      </c>
      <c r="B12">
        <v>7716</v>
      </c>
      <c r="D12" s="3" t="s">
        <v>11</v>
      </c>
      <c r="G12" s="53" t="s">
        <v>516</v>
      </c>
      <c r="H12" s="55">
        <v>37351</v>
      </c>
    </row>
    <row r="13" spans="1:8" x14ac:dyDescent="0.3">
      <c r="A13" s="11">
        <v>1402</v>
      </c>
      <c r="B13">
        <v>9239</v>
      </c>
      <c r="D13" s="3" t="s">
        <v>12</v>
      </c>
      <c r="G13" s="53" t="s">
        <v>517</v>
      </c>
      <c r="H13" s="55">
        <v>39917</v>
      </c>
    </row>
    <row r="14" spans="1:8" x14ac:dyDescent="0.3">
      <c r="A14" s="11">
        <v>4340</v>
      </c>
      <c r="B14">
        <v>1149</v>
      </c>
      <c r="D14" s="3" t="s">
        <v>13</v>
      </c>
      <c r="G14" s="53" t="s">
        <v>518</v>
      </c>
      <c r="H14" s="55">
        <v>39750</v>
      </c>
    </row>
    <row r="15" spans="1:8" x14ac:dyDescent="0.3">
      <c r="A15" s="11">
        <v>3630</v>
      </c>
      <c r="B15">
        <v>9176</v>
      </c>
      <c r="D15" s="3" t="s">
        <v>14</v>
      </c>
      <c r="G15" s="53" t="s">
        <v>519</v>
      </c>
      <c r="H15" s="55">
        <v>39488</v>
      </c>
    </row>
    <row r="16" spans="1:8" x14ac:dyDescent="0.3">
      <c r="A16" s="11">
        <v>6113</v>
      </c>
      <c r="B16">
        <v>5189</v>
      </c>
      <c r="D16" s="3" t="s">
        <v>15</v>
      </c>
      <c r="G16" s="53" t="s">
        <v>520</v>
      </c>
      <c r="H16" s="55">
        <v>39480</v>
      </c>
    </row>
    <row r="17" spans="1:8" x14ac:dyDescent="0.3">
      <c r="A17" s="11">
        <v>4905</v>
      </c>
      <c r="B17">
        <v>1030</v>
      </c>
      <c r="D17" s="3" t="s">
        <v>16</v>
      </c>
      <c r="G17" s="53" t="s">
        <v>521</v>
      </c>
      <c r="H17" s="55">
        <v>38244</v>
      </c>
    </row>
    <row r="18" spans="1:8" x14ac:dyDescent="0.3">
      <c r="A18" s="11">
        <v>8321</v>
      </c>
      <c r="B18">
        <v>8643</v>
      </c>
      <c r="D18" s="3" t="s">
        <v>17</v>
      </c>
      <c r="G18" s="53" t="s">
        <v>522</v>
      </c>
      <c r="H18" s="55">
        <v>38236</v>
      </c>
    </row>
    <row r="19" spans="1:8" ht="15" thickBot="1" x14ac:dyDescent="0.35">
      <c r="A19" s="11">
        <v>8378</v>
      </c>
      <c r="B19">
        <v>3192</v>
      </c>
      <c r="D19" s="3" t="s">
        <v>18</v>
      </c>
      <c r="G19" s="54" t="s">
        <v>523</v>
      </c>
      <c r="H19" s="56">
        <v>39490</v>
      </c>
    </row>
    <row r="20" spans="1:8" x14ac:dyDescent="0.3">
      <c r="A20" s="11">
        <v>5520</v>
      </c>
      <c r="B20">
        <v>8496</v>
      </c>
      <c r="D20" s="3" t="s">
        <v>19</v>
      </c>
    </row>
    <row r="21" spans="1:8" x14ac:dyDescent="0.3">
      <c r="A21" s="11">
        <v>888</v>
      </c>
      <c r="B21">
        <v>2315</v>
      </c>
      <c r="D21" s="3" t="s">
        <v>20</v>
      </c>
    </row>
    <row r="22" spans="1:8" x14ac:dyDescent="0.3">
      <c r="A22" s="11">
        <v>4523</v>
      </c>
      <c r="B22">
        <v>1016</v>
      </c>
      <c r="D22" s="3" t="s">
        <v>21</v>
      </c>
    </row>
    <row r="23" spans="1:8" x14ac:dyDescent="0.3">
      <c r="A23" s="11">
        <v>2233</v>
      </c>
      <c r="B23">
        <v>5789</v>
      </c>
      <c r="D23" s="3" t="s">
        <v>22</v>
      </c>
    </row>
    <row r="24" spans="1:8" x14ac:dyDescent="0.3">
      <c r="A24" s="11">
        <v>3320</v>
      </c>
      <c r="B24">
        <v>4120</v>
      </c>
      <c r="D24" s="3" t="s">
        <v>23</v>
      </c>
    </row>
    <row r="25" spans="1:8" ht="15" thickBot="1" x14ac:dyDescent="0.35">
      <c r="A25" s="14">
        <v>840</v>
      </c>
      <c r="B25">
        <v>4382</v>
      </c>
      <c r="D25" s="3" t="s">
        <v>24</v>
      </c>
    </row>
    <row r="26" spans="1:8" x14ac:dyDescent="0.3">
      <c r="D26" s="3" t="s">
        <v>25</v>
      </c>
    </row>
    <row r="27" spans="1:8" x14ac:dyDescent="0.3">
      <c r="D27" s="3" t="s">
        <v>26</v>
      </c>
    </row>
    <row r="28" spans="1:8" x14ac:dyDescent="0.3">
      <c r="D28" s="3" t="s">
        <v>27</v>
      </c>
    </row>
    <row r="29" spans="1:8" x14ac:dyDescent="0.3">
      <c r="D29" s="3" t="s">
        <v>28</v>
      </c>
    </row>
    <row r="30" spans="1:8" x14ac:dyDescent="0.3">
      <c r="D30" s="3" t="s">
        <v>29</v>
      </c>
    </row>
    <row r="31" spans="1:8" x14ac:dyDescent="0.3">
      <c r="D31" s="3" t="s">
        <v>30</v>
      </c>
    </row>
    <row r="32" spans="1:8" x14ac:dyDescent="0.3">
      <c r="D32" s="3" t="s">
        <v>31</v>
      </c>
    </row>
    <row r="33" spans="4:4" x14ac:dyDescent="0.3">
      <c r="D33" s="3" t="s">
        <v>32</v>
      </c>
    </row>
    <row r="34" spans="4:4" x14ac:dyDescent="0.3">
      <c r="D34" s="3" t="s">
        <v>33</v>
      </c>
    </row>
    <row r="35" spans="4:4" x14ac:dyDescent="0.3">
      <c r="D35" s="3" t="s">
        <v>34</v>
      </c>
    </row>
    <row r="36" spans="4:4" x14ac:dyDescent="0.3">
      <c r="D36" s="3" t="s">
        <v>35</v>
      </c>
    </row>
    <row r="37" spans="4:4" x14ac:dyDescent="0.3">
      <c r="D37" s="3" t="s">
        <v>36</v>
      </c>
    </row>
    <row r="38" spans="4:4" ht="15" thickBot="1" x14ac:dyDescent="0.35">
      <c r="D38" s="4" t="s">
        <v>37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Decomposition</vt:lpstr>
      <vt:lpstr>Formule</vt:lpstr>
      <vt:lpstr>Composition</vt:lpstr>
      <vt:lpstr>Convertir colonne</vt:lpstr>
    </vt:vector>
  </TitlesOfParts>
  <Company>GEMCCAP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MONIER</dc:creator>
  <cp:lastModifiedBy>Cathy MONIER</cp:lastModifiedBy>
  <dcterms:created xsi:type="dcterms:W3CDTF">2013-01-26T11:13:31Z</dcterms:created>
  <dcterms:modified xsi:type="dcterms:W3CDTF">2013-02-04T23:46:44Z</dcterms:modified>
</cp:coreProperties>
</file>